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Epilepsy Clinics_Tools\Epilepsy Clinic Registers and Forms\"/>
    </mc:Choice>
  </mc:AlternateContent>
  <xr:revisionPtr revIDLastSave="0" documentId="13_ncr:1_{FABD9D6D-CBA0-460C-BA09-141D6E1FC5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inic Monthly Report For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D47" i="1"/>
  <c r="C36" i="1"/>
  <c r="C8" i="1"/>
  <c r="F27" i="1"/>
  <c r="F84" i="1" l="1"/>
  <c r="D53" i="1"/>
  <c r="G86" i="1" l="1"/>
  <c r="E77" i="1"/>
  <c r="E76" i="1"/>
  <c r="E75" i="1"/>
  <c r="E74" i="1"/>
  <c r="E73" i="1"/>
  <c r="D62" i="1"/>
  <c r="E71" i="1" s="1"/>
  <c r="E61" i="1"/>
  <c r="E60" i="1"/>
  <c r="E59" i="1"/>
  <c r="E5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F36" i="1"/>
  <c r="E33" i="1"/>
  <c r="E32" i="1"/>
  <c r="E31" i="1"/>
  <c r="E30" i="1"/>
  <c r="E29" i="1"/>
  <c r="E28" i="1"/>
  <c r="F29" i="1" s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7" i="1"/>
  <c r="F6" i="1"/>
  <c r="F44" i="1" l="1"/>
  <c r="F77" i="1"/>
  <c r="F60" i="1"/>
  <c r="E56" i="1"/>
  <c r="E53" i="1"/>
  <c r="F40" i="1"/>
  <c r="F20" i="1"/>
  <c r="F12" i="1"/>
  <c r="E66" i="1"/>
  <c r="F24" i="1"/>
  <c r="F33" i="1"/>
  <c r="E54" i="1"/>
  <c r="E62" i="1"/>
  <c r="F63" i="1" s="1"/>
  <c r="E69" i="1"/>
  <c r="F10" i="1"/>
  <c r="F16" i="1"/>
  <c r="F38" i="1"/>
  <c r="E63" i="1"/>
  <c r="E70" i="1"/>
  <c r="F46" i="1"/>
  <c r="F52" i="1"/>
  <c r="E57" i="1"/>
  <c r="E65" i="1"/>
  <c r="E72" i="1"/>
  <c r="F22" i="1"/>
  <c r="F42" i="1"/>
  <c r="E58" i="1"/>
  <c r="E67" i="1"/>
  <c r="F14" i="1"/>
  <c r="E64" i="1"/>
  <c r="E68" i="1"/>
  <c r="F74" i="1"/>
  <c r="F70" i="1" l="1"/>
  <c r="F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G5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78 patients missing. Drugs collected by family members.</t>
        </r>
      </text>
    </comment>
  </commentList>
</comments>
</file>

<file path=xl/sharedStrings.xml><?xml version="1.0" encoding="utf-8"?>
<sst xmlns="http://schemas.openxmlformats.org/spreadsheetml/2006/main" count="280" uniqueCount="171">
  <si>
    <t>Epilepsy Clinic Monthly Report</t>
  </si>
  <si>
    <t>Month</t>
  </si>
  <si>
    <t>References to Epilepsy Clinic tools</t>
  </si>
  <si>
    <t>Facility</t>
  </si>
  <si>
    <t>Form</t>
  </si>
  <si>
    <t>Paragraph</t>
  </si>
  <si>
    <t>Instructions</t>
  </si>
  <si>
    <t>New patient registrations</t>
  </si>
  <si>
    <t>Total Number:</t>
  </si>
  <si>
    <t>Tally the new patients with epilepsy / NS registered and enrolled for care</t>
  </si>
  <si>
    <t>&lt;3 years</t>
  </si>
  <si>
    <t>Male</t>
  </si>
  <si>
    <t xml:space="preserve">Epilepsy new patient form/intake form </t>
  </si>
  <si>
    <t>1. Sociodemographic information</t>
  </si>
  <si>
    <t>Tally the new patients by gender and by age</t>
  </si>
  <si>
    <t>Female</t>
  </si>
  <si>
    <t>&gt;3 and &lt;18 yrs</t>
  </si>
  <si>
    <t>&gt;18 yrs</t>
  </si>
  <si>
    <t>Check</t>
  </si>
  <si>
    <t>No. of Probable NS</t>
  </si>
  <si>
    <t>NS check</t>
  </si>
  <si>
    <t>6. Assessment for nodding syndrome</t>
  </si>
  <si>
    <t>Tally the new patients in accordance the answers recorded under section 6, b. Confirmed of NS, probable case?</t>
  </si>
  <si>
    <t>No. of Confirmed NS</t>
  </si>
  <si>
    <t>Tally the new patients in accordance the answers recorded under section 6, b. Confirmed of NS, documented nodding episode?</t>
  </si>
  <si>
    <t>No. of patients without NS</t>
  </si>
  <si>
    <t>11. Diagnosis</t>
  </si>
  <si>
    <t>Tally the new patients who are neither Probable nor Confirmed cases of NS</t>
  </si>
  <si>
    <t>Nutrition</t>
  </si>
  <si>
    <t>MAM</t>
  </si>
  <si>
    <t>7. Nutritional assessment</t>
  </si>
  <si>
    <t>Tally the new patients diagnosed with MAM under section 7</t>
  </si>
  <si>
    <t>SAM</t>
  </si>
  <si>
    <t>Nutrition check</t>
  </si>
  <si>
    <t>Tally the new patients diagnosed with SAM under section 7</t>
  </si>
  <si>
    <t>Normal</t>
  </si>
  <si>
    <t>Tally the new patients diagnosed as normal under section 7</t>
  </si>
  <si>
    <t>No. who came by family initiative</t>
  </si>
  <si>
    <t>all ages</t>
  </si>
  <si>
    <t>Referrals check</t>
  </si>
  <si>
    <t>9. Referral pathway / Referred by</t>
  </si>
  <si>
    <t>Tally the new patients who came by family initiative</t>
  </si>
  <si>
    <t>No. referred by Health Facility</t>
  </si>
  <si>
    <t>Tally the new patients referred by health facilities</t>
  </si>
  <si>
    <t>No. referred to the clinic by CHWs / BHWs / HHPs</t>
  </si>
  <si>
    <t>Community links check</t>
  </si>
  <si>
    <t>Tally the new patients referred by CHWs / BHWs / HHPs</t>
  </si>
  <si>
    <t>No. referred to the clinic by SEM CBR Workers</t>
  </si>
  <si>
    <t>Tally the new patients referred by SEM CBRWs</t>
  </si>
  <si>
    <t>No. referred to the clinic by other organizations</t>
  </si>
  <si>
    <t>Tally the new patients referred by other organizations</t>
  </si>
  <si>
    <t>No. referred by the clinic to CHWs / BHWs / HHPs for follow up</t>
  </si>
  <si>
    <t>Ref to follow-up check</t>
  </si>
  <si>
    <t>14. Referred to follow-up?</t>
  </si>
  <si>
    <t>Tally the new patients referred to CHWs / BHWs / HHPs for follow-up</t>
  </si>
  <si>
    <t>No. referred by the clinic to SEM CBRWs for follow up</t>
  </si>
  <si>
    <t>Tally the new patients referred to SEM CBRWs for follow-up</t>
  </si>
  <si>
    <t>No. of patients provided with AEDs</t>
  </si>
  <si>
    <t>AED access check</t>
  </si>
  <si>
    <t>12. Treatment initiated</t>
  </si>
  <si>
    <t>Tally the new patients who have received AEDs</t>
  </si>
  <si>
    <t>Carbamazepine</t>
  </si>
  <si>
    <t>Tally the new patients who have received CBZ</t>
  </si>
  <si>
    <t>Phenobarbital</t>
  </si>
  <si>
    <t>Tally the new patients who have received PHB</t>
  </si>
  <si>
    <t>Phenytoin</t>
  </si>
  <si>
    <t>Tally the new patients who have received Phenytoin</t>
  </si>
  <si>
    <t>Valproic Acid</t>
  </si>
  <si>
    <t>AED types check</t>
  </si>
  <si>
    <t>Tally the new patients who have received VA</t>
  </si>
  <si>
    <t>Other</t>
  </si>
  <si>
    <t>Tally the new patients who have received other AEDs</t>
  </si>
  <si>
    <r>
      <t xml:space="preserve">Monthly Visits </t>
    </r>
    <r>
      <rPr>
        <sz val="11"/>
        <rFont val="Garamond"/>
        <family val="1"/>
      </rPr>
      <t>(</t>
    </r>
    <r>
      <rPr>
        <i/>
        <sz val="11"/>
        <rFont val="Garamond"/>
        <family val="1"/>
      </rPr>
      <t>excluding the first visit of the newly registered patients</t>
    </r>
    <r>
      <rPr>
        <sz val="11"/>
        <rFont val="Garamond"/>
        <family val="1"/>
      </rPr>
      <t>)</t>
    </r>
  </si>
  <si>
    <t>Total No. of visits</t>
  </si>
  <si>
    <t>&gt; 1 visit/month</t>
  </si>
  <si>
    <t xml:space="preserve">Epilepsy monthly follow up form / intake form </t>
  </si>
  <si>
    <t>1. Client information</t>
  </si>
  <si>
    <t>Count the Epilepsy monthly follow up forms used for the month</t>
  </si>
  <si>
    <t>Total No. of old patients visited</t>
  </si>
  <si>
    <t>Tally the old patients (not visits) who have come for follow-up visit, by age</t>
  </si>
  <si>
    <t>Seizures</t>
  </si>
  <si>
    <t>Increased</t>
  </si>
  <si>
    <t>Seizures check</t>
  </si>
  <si>
    <t>2.	Seizure related information</t>
  </si>
  <si>
    <t>Tally the old patients who have come for a visit and reporting a decrease in seizures</t>
  </si>
  <si>
    <t>Decreased</t>
  </si>
  <si>
    <t>Tally the old patients who have come for a visit and reporting an increase in seizures</t>
  </si>
  <si>
    <t>Adherence to treatment</t>
  </si>
  <si>
    <t>Yes</t>
  </si>
  <si>
    <t>Adherence check</t>
  </si>
  <si>
    <t>3.	Treatment related information</t>
  </si>
  <si>
    <t>Tally the old patients who have come for a visit and reporting as adhering to treatment</t>
  </si>
  <si>
    <t>No</t>
  </si>
  <si>
    <t>Tally the old patients who have come for a visit and reporting as having missed taking the treatment for a day or more</t>
  </si>
  <si>
    <t>No. of patients who experienced adverse effects</t>
  </si>
  <si>
    <t>Tally the old patients who have come for a visit and reporting adverse effects</t>
  </si>
  <si>
    <t>Tally the old patients who have come for a visit and under CBZ reporting adverse effects</t>
  </si>
  <si>
    <t>Tally the old patients who have come for a visit and under PHB reporting adverse effects</t>
  </si>
  <si>
    <t>Tally the old patients who have come for a visit and under Phenytoin reporting adverse effects</t>
  </si>
  <si>
    <t>SAE check</t>
  </si>
  <si>
    <t>Tally the old patients who have come for a visit and under VA reporting adverse effects</t>
  </si>
  <si>
    <t>Tally the old patients who have come for a visit and under other AEDs reporting adverse effects</t>
  </si>
  <si>
    <t>Changes in quality of life from last visit</t>
  </si>
  <si>
    <t>QoL check</t>
  </si>
  <si>
    <t>4. Quality of life</t>
  </si>
  <si>
    <t>Much better</t>
  </si>
  <si>
    <t>Tally the old patients who have come for a visit and reporting a much better quality of life</t>
  </si>
  <si>
    <t>Better</t>
  </si>
  <si>
    <t>Tally the old patients who have come for a visit and reporting a better quality of life</t>
  </si>
  <si>
    <t>Same</t>
  </si>
  <si>
    <t>Tally the old patients who have come for a visit and reporting the same quality of life</t>
  </si>
  <si>
    <t>Worse</t>
  </si>
  <si>
    <t>Tally the old patients who have come for a visit and reporting a worse quality of life</t>
  </si>
  <si>
    <t>Much worse</t>
  </si>
  <si>
    <t>Tally the old patients who have come for a visit and reporting a much worse quality of life</t>
  </si>
  <si>
    <t>7.	Nutritional Assessment</t>
  </si>
  <si>
    <t>Tally the old patients who have come for a visit and diagnosed with MAM under section 7</t>
  </si>
  <si>
    <t>Tally the old patients who have come for a visit and diagnosed with SAM under section 7</t>
  </si>
  <si>
    <t>Tally the old patients who have come for a visit and diagnosed as normal under section 7</t>
  </si>
  <si>
    <t>8. Conclusions and management</t>
  </si>
  <si>
    <t>Tally the old patients who have come for a visit and who have received AEDs</t>
  </si>
  <si>
    <t>Carbamazepine for 60 days</t>
  </si>
  <si>
    <t>Tally the old patients who have come for a visit and who have received CBZ, for 30 days</t>
  </si>
  <si>
    <t>Carbamazepine for 30 days</t>
  </si>
  <si>
    <t>Tally the old patients who have come for a visit and who have received CBZ, for 60 days</t>
  </si>
  <si>
    <t>Phenobarbital for 60 days</t>
  </si>
  <si>
    <t>Tally the old patients who have come for a visit and who have received PHB, for 30 days</t>
  </si>
  <si>
    <t>Phenobarbital for 30 days</t>
  </si>
  <si>
    <t>Tally the old patients who have come for a visit and who have received PHB, for 60 days</t>
  </si>
  <si>
    <t>Phenytoin for 30 days</t>
  </si>
  <si>
    <t>Tally the old patients who have come for a visit and who have received Phenytoin, for 30 days</t>
  </si>
  <si>
    <t>Phenytoin for 60 days</t>
  </si>
  <si>
    <t>Tally the old patients who have come for a visit and who have received Phenytoin, for 60 days</t>
  </si>
  <si>
    <t>Valproic Acid for 30 days</t>
  </si>
  <si>
    <t>Tally the old patients who have come for a visit and who have received VA, for 30 days</t>
  </si>
  <si>
    <t>Valproic Acid for 60 days</t>
  </si>
  <si>
    <t>Tally the old patients who have come for a visit and who have received VA, for 60 days</t>
  </si>
  <si>
    <t>Other AEDs for 30 days</t>
  </si>
  <si>
    <t>Tally the old patients who have come for a visit and who have received other AEDs, for 30 days</t>
  </si>
  <si>
    <t>Other AEDs for 60 days</t>
  </si>
  <si>
    <t>Tally the old patients who have come for a visit and who have received other AEDs, for 60 days</t>
  </si>
  <si>
    <t>No. under CHWs / BHWs / HHPs' follow up</t>
  </si>
  <si>
    <t>Community Follow-up check</t>
  </si>
  <si>
    <t>9. Community-level Follow-up</t>
  </si>
  <si>
    <t>Tally the old patients who have come for a visit and are under CHWs / BHWs / HHPs' follow up</t>
  </si>
  <si>
    <t>No. under SEM CBR Workers' follow up</t>
  </si>
  <si>
    <t>Tally the old patients who have come for a visit and are under SEM CBRWs' follow up</t>
  </si>
  <si>
    <t>No. under other organizations' follow up</t>
  </si>
  <si>
    <t>Tally the old patients who have come for a visit and are under other organizations' follow up</t>
  </si>
  <si>
    <t>Community Link check</t>
  </si>
  <si>
    <t>Tally the old patients who have come for a visit and were referred to the CHWs / BHWs / HHPs for follow up</t>
  </si>
  <si>
    <t>Tally the old patients who have come for a visit and were referred to SEM CBRWs for follow up</t>
  </si>
  <si>
    <t>Clinic patients under care</t>
  </si>
  <si>
    <r>
      <t>Total No. of registered patients under care (</t>
    </r>
    <r>
      <rPr>
        <i/>
        <sz val="11"/>
        <rFont val="Garamond"/>
        <family val="1"/>
      </rPr>
      <t>all patients enrolled at the clinic since its inception, old and new</t>
    </r>
    <r>
      <rPr>
        <sz val="11"/>
        <rFont val="Garamond"/>
        <family val="1"/>
      </rPr>
      <t>)</t>
    </r>
  </si>
  <si>
    <t>Insert the total number of patients recorded until the end of the reported month on the "EPILEPSY CLINIC REGISTER / NOTEBOOK"</t>
  </si>
  <si>
    <t>Lost to follow-up</t>
  </si>
  <si>
    <t>Deaths</t>
  </si>
  <si>
    <t>Migrations</t>
  </si>
  <si>
    <t>Discharges / Remissions</t>
  </si>
  <si>
    <t>Total No. of patients visited during the month</t>
  </si>
  <si>
    <t>Total No. of patients who missed the monthly visit</t>
  </si>
  <si>
    <t>Defaulting rate</t>
  </si>
  <si>
    <t>Insert number of all registered patients who have not ever come to the clinic over the last 3 months or longer</t>
  </si>
  <si>
    <r>
      <t xml:space="preserve">This number cannot be directly tallied from the register forms filled during this month: it requires the tallying of all patients registered at the clinic who have ever not come to the clinic </t>
    </r>
    <r>
      <rPr>
        <b/>
        <i/>
        <u/>
        <sz val="11"/>
        <color theme="1"/>
        <rFont val="Garamond"/>
        <family val="1"/>
      </rPr>
      <t>over the last 3 months or longer</t>
    </r>
  </si>
  <si>
    <t>Epilepsy Clinic in charge</t>
  </si>
  <si>
    <t>Name</t>
  </si>
  <si>
    <t>Qualification</t>
  </si>
  <si>
    <r>
      <t xml:space="preserve">Insert number of </t>
    </r>
    <r>
      <rPr>
        <b/>
        <sz val="11"/>
        <color theme="1"/>
        <rFont val="Garamond"/>
        <family val="1"/>
      </rPr>
      <t>ALL</t>
    </r>
    <r>
      <rPr>
        <sz val="11"/>
        <color theme="1"/>
        <rFont val="Garamond"/>
        <family val="1"/>
      </rPr>
      <t xml:space="preserve"> patients who passed away since the launch of the clinic (cumulative)</t>
    </r>
  </si>
  <si>
    <r>
      <t xml:space="preserve">Insert number of </t>
    </r>
    <r>
      <rPr>
        <b/>
        <sz val="11"/>
        <color theme="1"/>
        <rFont val="Garamond"/>
        <family val="1"/>
      </rPr>
      <t>ALL</t>
    </r>
    <r>
      <rPr>
        <sz val="11"/>
        <color theme="1"/>
        <rFont val="Garamond"/>
        <family val="1"/>
      </rPr>
      <t xml:space="preserve"> patients who migrated since the launch of the clinic (cumulative)</t>
    </r>
  </si>
  <si>
    <r>
      <t xml:space="preserve">Insert number of </t>
    </r>
    <r>
      <rPr>
        <b/>
        <sz val="11"/>
        <color theme="1"/>
        <rFont val="Garamond"/>
        <family val="1"/>
      </rPr>
      <t>ALL</t>
    </r>
    <r>
      <rPr>
        <sz val="11"/>
        <color theme="1"/>
        <rFont val="Garamond"/>
        <family val="1"/>
      </rPr>
      <t xml:space="preserve"> patients who were discharged since the launch of the clinic (cumulative)</t>
    </r>
  </si>
  <si>
    <t>Fill white cells (i.e., cells highlighted in grey shall not be interfered with)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</si>
</sst>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rgb="FFC00000"/>
      <name val="Garamond"/>
      <family val="1"/>
    </font>
    <font>
      <b/>
      <i/>
      <sz val="10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0" tint="-0.14999847407452621"/>
      <name val="Garamond"/>
      <family val="1"/>
    </font>
    <font>
      <b/>
      <sz val="11"/>
      <color rgb="FF0070C0"/>
      <name val="Garamond"/>
      <family val="1"/>
    </font>
    <font>
      <i/>
      <sz val="11"/>
      <color rgb="FF0070C0"/>
      <name val="Garamond"/>
      <family val="1"/>
    </font>
    <font>
      <sz val="9"/>
      <color theme="1"/>
      <name val="Garamond"/>
      <family val="1"/>
    </font>
    <font>
      <sz val="11"/>
      <name val="Garamond"/>
      <family val="1"/>
    </font>
    <font>
      <sz val="11"/>
      <color rgb="FFFF0000"/>
      <name val="Garamond"/>
      <family val="1"/>
    </font>
    <font>
      <i/>
      <sz val="11"/>
      <color theme="1"/>
      <name val="Garamond"/>
      <family val="1"/>
    </font>
    <font>
      <b/>
      <sz val="11"/>
      <name val="Garamond"/>
      <family val="1"/>
    </font>
    <font>
      <i/>
      <sz val="11"/>
      <name val="Garamond"/>
      <family val="1"/>
    </font>
    <font>
      <b/>
      <sz val="11"/>
      <color theme="0"/>
      <name val="Garamond"/>
      <family val="1"/>
    </font>
    <font>
      <b/>
      <i/>
      <u/>
      <sz val="11"/>
      <color theme="1"/>
      <name val="Garamond"/>
      <family val="1"/>
    </font>
    <font>
      <sz val="11"/>
      <name val="Calibri"/>
      <family val="2"/>
      <charset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1" xfId="0" applyFont="1" applyFill="1" applyBorder="1"/>
    <xf numFmtId="0" fontId="8" fillId="0" borderId="0" xfId="0" applyFont="1"/>
    <xf numFmtId="0" fontId="9" fillId="0" borderId="0" xfId="0" applyFont="1"/>
    <xf numFmtId="0" fontId="2" fillId="3" borderId="8" xfId="0" applyFont="1" applyFill="1" applyBorder="1" applyAlignment="1">
      <alignment vertical="top"/>
    </xf>
    <xf numFmtId="9" fontId="2" fillId="3" borderId="11" xfId="0" applyNumberFormat="1" applyFont="1" applyFill="1" applyBorder="1" applyAlignment="1">
      <alignment horizontal="center" vertical="top"/>
    </xf>
    <xf numFmtId="0" fontId="2" fillId="3" borderId="15" xfId="0" applyFont="1" applyFill="1" applyBorder="1" applyAlignment="1">
      <alignment vertical="top"/>
    </xf>
    <xf numFmtId="0" fontId="2" fillId="0" borderId="15" xfId="0" applyFont="1" applyBorder="1" applyAlignment="1">
      <alignment horizontal="right" vertical="top"/>
    </xf>
    <xf numFmtId="9" fontId="2" fillId="3" borderId="16" xfId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vertical="top"/>
    </xf>
    <xf numFmtId="0" fontId="2" fillId="0" borderId="18" xfId="0" applyFont="1" applyBorder="1" applyAlignment="1">
      <alignment horizontal="right" vertical="top"/>
    </xf>
    <xf numFmtId="9" fontId="2" fillId="3" borderId="19" xfId="1" applyFont="1" applyFill="1" applyBorder="1" applyAlignment="1">
      <alignment horizontal="center" vertical="top"/>
    </xf>
    <xf numFmtId="0" fontId="2" fillId="3" borderId="21" xfId="0" applyFont="1" applyFill="1" applyBorder="1" applyAlignment="1">
      <alignment vertical="top"/>
    </xf>
    <xf numFmtId="0" fontId="2" fillId="0" borderId="15" xfId="0" applyFont="1" applyBorder="1" applyAlignment="1">
      <alignment vertical="top"/>
    </xf>
    <xf numFmtId="164" fontId="2" fillId="3" borderId="16" xfId="1" applyNumberFormat="1" applyFont="1" applyFill="1" applyBorder="1" applyAlignment="1">
      <alignment vertical="top"/>
    </xf>
    <xf numFmtId="0" fontId="2" fillId="0" borderId="18" xfId="0" applyFont="1" applyBorder="1" applyAlignment="1">
      <alignment vertical="top"/>
    </xf>
    <xf numFmtId="164" fontId="2" fillId="3" borderId="19" xfId="1" applyNumberFormat="1" applyFont="1" applyFill="1" applyBorder="1" applyAlignment="1">
      <alignment vertical="top"/>
    </xf>
    <xf numFmtId="0" fontId="12" fillId="0" borderId="0" xfId="0" applyFont="1"/>
    <xf numFmtId="0" fontId="2" fillId="0" borderId="25" xfId="0" applyFont="1" applyBorder="1" applyAlignment="1">
      <alignment vertical="top"/>
    </xf>
    <xf numFmtId="9" fontId="2" fillId="3" borderId="26" xfId="1" applyFont="1" applyFill="1" applyBorder="1" applyAlignment="1">
      <alignment vertical="top"/>
    </xf>
    <xf numFmtId="0" fontId="2" fillId="0" borderId="27" xfId="0" applyFont="1" applyBorder="1" applyAlignment="1">
      <alignment vertical="top"/>
    </xf>
    <xf numFmtId="9" fontId="2" fillId="3" borderId="28" xfId="1" applyFont="1" applyFill="1" applyBorder="1" applyAlignment="1">
      <alignment vertical="top"/>
    </xf>
    <xf numFmtId="0" fontId="2" fillId="0" borderId="21" xfId="0" applyFont="1" applyBorder="1" applyAlignment="1">
      <alignment vertical="top"/>
    </xf>
    <xf numFmtId="9" fontId="2" fillId="3" borderId="22" xfId="1" applyFont="1" applyFill="1" applyBorder="1" applyAlignment="1">
      <alignment vertical="top"/>
    </xf>
    <xf numFmtId="0" fontId="2" fillId="3" borderId="30" xfId="0" applyFont="1" applyFill="1" applyBorder="1" applyAlignment="1">
      <alignment vertical="top" wrapText="1"/>
    </xf>
    <xf numFmtId="0" fontId="2" fillId="0" borderId="30" xfId="0" applyFont="1" applyBorder="1" applyAlignment="1">
      <alignment vertical="top"/>
    </xf>
    <xf numFmtId="9" fontId="2" fillId="3" borderId="31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3" borderId="32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9" fontId="2" fillId="3" borderId="19" xfId="1" applyFont="1" applyFill="1" applyBorder="1" applyAlignment="1">
      <alignment vertical="top"/>
    </xf>
    <xf numFmtId="0" fontId="2" fillId="3" borderId="2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vertical="top" wrapText="1"/>
    </xf>
    <xf numFmtId="9" fontId="2" fillId="3" borderId="16" xfId="1" applyFont="1" applyFill="1" applyBorder="1" applyAlignment="1">
      <alignment vertical="top"/>
    </xf>
    <xf numFmtId="0" fontId="2" fillId="3" borderId="18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0" fontId="2" fillId="3" borderId="25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9" fontId="2" fillId="3" borderId="37" xfId="0" applyNumberFormat="1" applyFont="1" applyFill="1" applyBorder="1" applyAlignment="1">
      <alignment horizontal="center" vertical="top"/>
    </xf>
    <xf numFmtId="0" fontId="2" fillId="3" borderId="38" xfId="0" applyFont="1" applyFill="1" applyBorder="1" applyAlignment="1">
      <alignment horizontal="right"/>
    </xf>
    <xf numFmtId="0" fontId="11" fillId="3" borderId="8" xfId="0" applyFont="1" applyFill="1" applyBorder="1" applyAlignment="1">
      <alignment vertical="top" wrapText="1"/>
    </xf>
    <xf numFmtId="0" fontId="2" fillId="3" borderId="39" xfId="0" applyNumberFormat="1" applyFont="1" applyFill="1" applyBorder="1"/>
    <xf numFmtId="0" fontId="11" fillId="3" borderId="15" xfId="0" applyFont="1" applyFill="1" applyBorder="1" applyAlignment="1">
      <alignment vertical="top"/>
    </xf>
    <xf numFmtId="0" fontId="11" fillId="0" borderId="15" xfId="0" applyFont="1" applyBorder="1" applyAlignment="1">
      <alignment horizontal="right" vertical="top"/>
    </xf>
    <xf numFmtId="0" fontId="2" fillId="3" borderId="39" xfId="0" applyFont="1" applyFill="1" applyBorder="1" applyAlignment="1">
      <alignment horizontal="right"/>
    </xf>
    <xf numFmtId="0" fontId="11" fillId="3" borderId="18" xfId="0" applyFont="1" applyFill="1" applyBorder="1" applyAlignment="1">
      <alignment vertical="top"/>
    </xf>
    <xf numFmtId="0" fontId="11" fillId="0" borderId="18" xfId="0" applyFont="1" applyBorder="1" applyAlignment="1">
      <alignment horizontal="right" vertical="top"/>
    </xf>
    <xf numFmtId="9" fontId="2" fillId="3" borderId="39" xfId="0" applyNumberFormat="1" applyFont="1" applyFill="1" applyBorder="1"/>
    <xf numFmtId="0" fontId="11" fillId="3" borderId="27" xfId="0" applyFont="1" applyFill="1" applyBorder="1" applyAlignment="1">
      <alignment vertical="top"/>
    </xf>
    <xf numFmtId="0" fontId="11" fillId="0" borderId="27" xfId="0" applyFont="1" applyBorder="1" applyAlignment="1">
      <alignment horizontal="right" vertical="top"/>
    </xf>
    <xf numFmtId="9" fontId="2" fillId="3" borderId="28" xfId="1" applyFont="1" applyFill="1" applyBorder="1" applyAlignment="1">
      <alignment horizontal="center" vertical="top"/>
    </xf>
    <xf numFmtId="0" fontId="2" fillId="3" borderId="39" xfId="0" applyFont="1" applyFill="1" applyBorder="1" applyAlignment="1">
      <alignment horizontal="right" wrapText="1"/>
    </xf>
    <xf numFmtId="0" fontId="2" fillId="3" borderId="27" xfId="0" applyFont="1" applyFill="1" applyBorder="1" applyAlignment="1">
      <alignment vertical="top"/>
    </xf>
    <xf numFmtId="9" fontId="2" fillId="3" borderId="39" xfId="1" applyFont="1" applyFill="1" applyBorder="1" applyAlignment="1">
      <alignment vertical="top"/>
    </xf>
    <xf numFmtId="9" fontId="2" fillId="3" borderId="39" xfId="1" applyNumberFormat="1" applyFont="1" applyFill="1" applyBorder="1" applyAlignment="1">
      <alignment vertical="top"/>
    </xf>
    <xf numFmtId="9" fontId="2" fillId="3" borderId="39" xfId="0" applyNumberFormat="1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vertical="top" wrapText="1"/>
    </xf>
    <xf numFmtId="9" fontId="2" fillId="3" borderId="40" xfId="1" applyFont="1" applyFill="1" applyBorder="1" applyAlignment="1">
      <alignment vertical="top"/>
    </xf>
    <xf numFmtId="0" fontId="2" fillId="0" borderId="37" xfId="0" applyFont="1" applyBorder="1" applyAlignment="1"/>
    <xf numFmtId="0" fontId="2" fillId="0" borderId="26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16" fillId="4" borderId="34" xfId="0" applyFont="1" applyFill="1" applyBorder="1"/>
    <xf numFmtId="9" fontId="6" fillId="3" borderId="4" xfId="1" applyFont="1" applyFill="1" applyBorder="1"/>
    <xf numFmtId="0" fontId="6" fillId="0" borderId="0" xfId="0" applyFont="1"/>
    <xf numFmtId="0" fontId="11" fillId="5" borderId="27" xfId="0" applyFont="1" applyFill="1" applyBorder="1" applyAlignment="1">
      <alignment vertical="top"/>
    </xf>
    <xf numFmtId="0" fontId="2" fillId="5" borderId="0" xfId="0" applyFont="1" applyFill="1"/>
    <xf numFmtId="0" fontId="14" fillId="0" borderId="0" xfId="0" applyFont="1"/>
    <xf numFmtId="0" fontId="2" fillId="5" borderId="25" xfId="0" applyFont="1" applyFill="1" applyBorder="1" applyAlignment="1">
      <alignment vertical="top"/>
    </xf>
    <xf numFmtId="0" fontId="2" fillId="5" borderId="21" xfId="0" applyFont="1" applyFill="1" applyBorder="1" applyAlignment="1">
      <alignment vertical="top"/>
    </xf>
    <xf numFmtId="0" fontId="11" fillId="0" borderId="0" xfId="0" applyFont="1"/>
    <xf numFmtId="0" fontId="18" fillId="0" borderId="0" xfId="0" applyFont="1"/>
    <xf numFmtId="164" fontId="2" fillId="3" borderId="1" xfId="1" applyNumberFormat="1" applyFont="1" applyFill="1" applyBorder="1" applyAlignment="1">
      <alignment vertical="center"/>
    </xf>
    <xf numFmtId="17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33" xfId="0" applyFont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top"/>
    </xf>
    <xf numFmtId="0" fontId="11" fillId="3" borderId="23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right" vertical="top"/>
    </xf>
    <xf numFmtId="0" fontId="13" fillId="3" borderId="27" xfId="0" applyFont="1" applyFill="1" applyBorder="1" applyAlignment="1">
      <alignment horizontal="right" vertical="top"/>
    </xf>
    <xf numFmtId="0" fontId="13" fillId="3" borderId="20" xfId="0" applyFont="1" applyFill="1" applyBorder="1" applyAlignment="1">
      <alignment horizontal="right" vertical="top"/>
    </xf>
    <xf numFmtId="0" fontId="13" fillId="3" borderId="21" xfId="0" applyFont="1" applyFill="1" applyBorder="1" applyAlignment="1">
      <alignment horizontal="right" vertical="top"/>
    </xf>
    <xf numFmtId="0" fontId="14" fillId="3" borderId="7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3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11" fillId="3" borderId="9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left" vertical="top"/>
    </xf>
    <xf numFmtId="0" fontId="11" fillId="3" borderId="17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2" fillId="0" borderId="3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/>
    </xf>
    <xf numFmtId="0" fontId="2" fillId="3" borderId="29" xfId="0" applyFont="1" applyFill="1" applyBorder="1" applyAlignment="1">
      <alignment horizontal="left" vertical="top"/>
    </xf>
    <xf numFmtId="0" fontId="2" fillId="3" borderId="46" xfId="0" applyFont="1" applyFill="1" applyBorder="1" applyAlignment="1">
      <alignment horizontal="left" vertical="top"/>
    </xf>
    <xf numFmtId="0" fontId="2" fillId="3" borderId="42" xfId="0" applyFont="1" applyFill="1" applyBorder="1" applyAlignment="1">
      <alignment horizontal="left" vertical="top"/>
    </xf>
    <xf numFmtId="0" fontId="2" fillId="3" borderId="43" xfId="0" applyFont="1" applyFill="1" applyBorder="1" applyAlignment="1">
      <alignment horizontal="left" vertical="top"/>
    </xf>
    <xf numFmtId="0" fontId="2" fillId="3" borderId="44" xfId="0" applyFont="1" applyFill="1" applyBorder="1" applyAlignment="1">
      <alignment horizontal="left" vertical="top"/>
    </xf>
    <xf numFmtId="0" fontId="2" fillId="3" borderId="45" xfId="0" applyFont="1" applyFill="1" applyBorder="1" applyAlignment="1">
      <alignment horizontal="left" vertical="top"/>
    </xf>
    <xf numFmtId="0" fontId="2" fillId="3" borderId="47" xfId="0" applyFont="1" applyFill="1" applyBorder="1" applyAlignment="1">
      <alignment horizontal="left" vertical="top"/>
    </xf>
    <xf numFmtId="0" fontId="2" fillId="3" borderId="48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16" fillId="4" borderId="34" xfId="0" applyFont="1" applyFill="1" applyBorder="1" applyAlignment="1">
      <alignment horizontal="left" vertical="top" wrapText="1"/>
    </xf>
    <xf numFmtId="0" fontId="16" fillId="4" borderId="49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0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  <xf numFmtId="0" fontId="2" fillId="0" borderId="27" xfId="0" applyFont="1" applyBorder="1" applyAlignment="1">
      <alignment horizontal="right" vertical="top"/>
    </xf>
    <xf numFmtId="0" fontId="2" fillId="3" borderId="30" xfId="0" applyFont="1" applyFill="1" applyBorder="1" applyAlignment="1">
      <alignment vertical="top"/>
    </xf>
    <xf numFmtId="0" fontId="2" fillId="0" borderId="21" xfId="0" applyFont="1" applyBorder="1" applyAlignment="1">
      <alignment horizontal="right" vertical="top"/>
    </xf>
    <xf numFmtId="164" fontId="11" fillId="3" borderId="22" xfId="1" applyNumberFormat="1" applyFont="1" applyFill="1" applyBorder="1" applyAlignment="1">
      <alignment vertical="top"/>
    </xf>
    <xf numFmtId="0" fontId="2" fillId="3" borderId="41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vertical="top" wrapText="1"/>
    </xf>
    <xf numFmtId="0" fontId="7" fillId="3" borderId="7" xfId="0" applyFont="1" applyFill="1" applyBorder="1"/>
    <xf numFmtId="0" fontId="7" fillId="3" borderId="13" xfId="0" applyFont="1" applyFill="1" applyBorder="1"/>
    <xf numFmtId="0" fontId="7" fillId="3" borderId="51" xfId="0" applyFont="1" applyFill="1" applyBorder="1"/>
    <xf numFmtId="0" fontId="2" fillId="3" borderId="52" xfId="0" applyFont="1" applyFill="1" applyBorder="1" applyAlignment="1">
      <alignment horizontal="right"/>
    </xf>
    <xf numFmtId="9" fontId="2" fillId="3" borderId="52" xfId="0" applyNumberFormat="1" applyFont="1" applyFill="1" applyBorder="1"/>
    <xf numFmtId="0" fontId="2" fillId="3" borderId="52" xfId="0" applyFont="1" applyFill="1" applyBorder="1" applyAlignment="1">
      <alignment horizontal="right" wrapText="1"/>
    </xf>
    <xf numFmtId="9" fontId="2" fillId="3" borderId="52" xfId="1" applyFont="1" applyFill="1" applyBorder="1" applyAlignment="1">
      <alignment vertical="top"/>
    </xf>
    <xf numFmtId="9" fontId="12" fillId="3" borderId="52" xfId="1" applyFont="1" applyFill="1" applyBorder="1" applyAlignment="1">
      <alignment vertical="top"/>
    </xf>
    <xf numFmtId="9" fontId="2" fillId="3" borderId="52" xfId="1" applyNumberFormat="1" applyFont="1" applyFill="1" applyBorder="1" applyAlignment="1">
      <alignment vertical="top"/>
    </xf>
    <xf numFmtId="9" fontId="2" fillId="3" borderId="52" xfId="0" applyNumberFormat="1" applyFont="1" applyFill="1" applyBorder="1" applyAlignment="1">
      <alignment horizontal="right" wrapText="1"/>
    </xf>
    <xf numFmtId="0" fontId="2" fillId="3" borderId="52" xfId="0" applyFont="1" applyFill="1" applyBorder="1" applyAlignment="1">
      <alignment horizontal="right" vertical="top" wrapText="1"/>
    </xf>
    <xf numFmtId="9" fontId="2" fillId="3" borderId="53" xfId="1" applyFont="1" applyFill="1" applyBorder="1" applyAlignment="1">
      <alignment vertical="top"/>
    </xf>
    <xf numFmtId="0" fontId="11" fillId="5" borderId="35" xfId="0" applyFont="1" applyFill="1" applyBorder="1" applyAlignment="1">
      <alignment horizontal="center" vertical="top"/>
    </xf>
    <xf numFmtId="0" fontId="11" fillId="5" borderId="36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2" fillId="2" borderId="0" xfId="0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topLeftCell="A84" zoomScale="98" zoomScaleNormal="98" workbookViewId="0">
      <selection activeCell="E4" sqref="E4"/>
    </sheetView>
  </sheetViews>
  <sheetFormatPr defaultRowHeight="14.5" x14ac:dyDescent="0.35"/>
  <cols>
    <col min="1" max="1" width="23.08984375" customWidth="1"/>
    <col min="2" max="2" width="28.453125" customWidth="1"/>
    <col min="3" max="3" width="9.54296875" bestFit="1" customWidth="1"/>
    <col min="4" max="4" width="11.90625" customWidth="1"/>
    <col min="6" max="6" width="13.453125" customWidth="1"/>
    <col min="7" max="7" width="16.54296875" bestFit="1" customWidth="1"/>
  </cols>
  <sheetData>
    <row r="1" spans="1:12" x14ac:dyDescent="0.3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68" t="s">
        <v>170</v>
      </c>
      <c r="B4" s="168"/>
      <c r="C4" s="169"/>
      <c r="D4" s="1"/>
      <c r="G4" s="1"/>
      <c r="H4" s="1"/>
      <c r="I4" s="1"/>
      <c r="J4" s="1"/>
      <c r="K4" s="1"/>
      <c r="L4" s="1"/>
    </row>
    <row r="5" spans="1:12" ht="15" thickBot="1" x14ac:dyDescent="0.4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thickBot="1" x14ac:dyDescent="0.4">
      <c r="A6" s="4" t="s">
        <v>1</v>
      </c>
      <c r="B6" s="79"/>
      <c r="C6" s="80"/>
      <c r="D6" s="80"/>
      <c r="E6" s="81"/>
      <c r="F6" s="152">
        <f>B6</f>
        <v>0</v>
      </c>
      <c r="G6" s="1"/>
      <c r="H6" s="5" t="s">
        <v>2</v>
      </c>
      <c r="I6" s="1"/>
      <c r="J6" s="1"/>
      <c r="K6" s="1"/>
      <c r="L6" s="1"/>
    </row>
    <row r="7" spans="1:12" ht="15" thickBot="1" x14ac:dyDescent="0.4">
      <c r="A7" s="4" t="s">
        <v>3</v>
      </c>
      <c r="B7" s="82"/>
      <c r="C7" s="80"/>
      <c r="D7" s="80"/>
      <c r="E7" s="81"/>
      <c r="F7" s="153">
        <f>B7</f>
        <v>0</v>
      </c>
      <c r="G7" s="1"/>
      <c r="H7" s="6" t="s">
        <v>4</v>
      </c>
      <c r="I7" s="6" t="s">
        <v>5</v>
      </c>
      <c r="J7" s="1"/>
      <c r="K7" s="6" t="s">
        <v>6</v>
      </c>
      <c r="L7" s="1"/>
    </row>
    <row r="8" spans="1:12" ht="15" thickBot="1" x14ac:dyDescent="0.4">
      <c r="A8" s="83" t="s">
        <v>7</v>
      </c>
      <c r="B8" s="7" t="s">
        <v>8</v>
      </c>
      <c r="C8" s="86">
        <f>SUM(D9:D14)</f>
        <v>0</v>
      </c>
      <c r="D8" s="87"/>
      <c r="E8" s="8">
        <v>1</v>
      </c>
      <c r="F8" s="154"/>
      <c r="G8" s="1"/>
      <c r="H8" s="1"/>
      <c r="I8" s="1"/>
      <c r="J8" s="1"/>
      <c r="K8" s="1" t="s">
        <v>9</v>
      </c>
      <c r="L8" s="1"/>
    </row>
    <row r="9" spans="1:12" x14ac:dyDescent="0.35">
      <c r="A9" s="84"/>
      <c r="B9" s="88" t="s">
        <v>10</v>
      </c>
      <c r="C9" s="9" t="s">
        <v>11</v>
      </c>
      <c r="D9" s="10"/>
      <c r="E9" s="11" t="e">
        <f>D9/C8</f>
        <v>#DIV/0!</v>
      </c>
      <c r="F9" s="155" t="s">
        <v>11</v>
      </c>
      <c r="G9" s="1"/>
      <c r="H9" s="90" t="s">
        <v>12</v>
      </c>
      <c r="I9" s="1" t="s">
        <v>13</v>
      </c>
      <c r="J9" s="1"/>
      <c r="K9" s="1" t="s">
        <v>14</v>
      </c>
      <c r="L9" s="1"/>
    </row>
    <row r="10" spans="1:12" x14ac:dyDescent="0.35">
      <c r="A10" s="84"/>
      <c r="B10" s="89"/>
      <c r="C10" s="12" t="s">
        <v>15</v>
      </c>
      <c r="D10" s="13"/>
      <c r="E10" s="14" t="e">
        <f>D10/C8</f>
        <v>#DIV/0!</v>
      </c>
      <c r="F10" s="156" t="e">
        <f>E9+E11+E13</f>
        <v>#DIV/0!</v>
      </c>
      <c r="G10" s="1"/>
      <c r="H10" s="91"/>
      <c r="I10" s="1" t="s">
        <v>13</v>
      </c>
      <c r="J10" s="1"/>
      <c r="K10" s="1" t="s">
        <v>14</v>
      </c>
      <c r="L10" s="1"/>
    </row>
    <row r="11" spans="1:12" x14ac:dyDescent="0.35">
      <c r="A11" s="84"/>
      <c r="B11" s="89" t="s">
        <v>16</v>
      </c>
      <c r="C11" s="12" t="s">
        <v>11</v>
      </c>
      <c r="D11" s="13"/>
      <c r="E11" s="14" t="e">
        <f>D11/C8</f>
        <v>#DIV/0!</v>
      </c>
      <c r="F11" s="155" t="s">
        <v>15</v>
      </c>
      <c r="G11" s="1"/>
      <c r="H11" s="91"/>
      <c r="I11" s="1" t="s">
        <v>13</v>
      </c>
      <c r="J11" s="1"/>
      <c r="K11" s="1" t="s">
        <v>14</v>
      </c>
      <c r="L11" s="1"/>
    </row>
    <row r="12" spans="1:12" x14ac:dyDescent="0.35">
      <c r="A12" s="84"/>
      <c r="B12" s="89"/>
      <c r="C12" s="12" t="s">
        <v>15</v>
      </c>
      <c r="D12" s="13"/>
      <c r="E12" s="14" t="e">
        <f>D12/C8</f>
        <v>#DIV/0!</v>
      </c>
      <c r="F12" s="156" t="e">
        <f>E10+E12+E14</f>
        <v>#DIV/0!</v>
      </c>
      <c r="G12" s="1"/>
      <c r="H12" s="91"/>
      <c r="I12" s="1" t="s">
        <v>13</v>
      </c>
      <c r="J12" s="1"/>
      <c r="K12" s="1" t="s">
        <v>14</v>
      </c>
      <c r="L12" s="1"/>
    </row>
    <row r="13" spans="1:12" x14ac:dyDescent="0.35">
      <c r="A13" s="84"/>
      <c r="B13" s="89" t="s">
        <v>17</v>
      </c>
      <c r="C13" s="12" t="s">
        <v>11</v>
      </c>
      <c r="D13" s="13"/>
      <c r="E13" s="14" t="e">
        <f>D13/C8</f>
        <v>#DIV/0!</v>
      </c>
      <c r="F13" s="155" t="s">
        <v>18</v>
      </c>
      <c r="G13" s="1"/>
      <c r="H13" s="91"/>
      <c r="I13" s="1" t="s">
        <v>13</v>
      </c>
      <c r="J13" s="1"/>
      <c r="K13" s="1" t="s">
        <v>14</v>
      </c>
      <c r="L13" s="1"/>
    </row>
    <row r="14" spans="1:12" ht="15" thickBot="1" x14ac:dyDescent="0.4">
      <c r="A14" s="84"/>
      <c r="B14" s="145"/>
      <c r="C14" s="55" t="s">
        <v>15</v>
      </c>
      <c r="D14" s="146"/>
      <c r="E14" s="53" t="e">
        <f>D14/C8</f>
        <v>#DIV/0!</v>
      </c>
      <c r="F14" s="156" t="e">
        <f>SUM(E9:E14)</f>
        <v>#DIV/0!</v>
      </c>
      <c r="G14" s="1"/>
      <c r="H14" s="91"/>
      <c r="I14" s="1" t="s">
        <v>13</v>
      </c>
      <c r="J14" s="1"/>
      <c r="K14" s="1" t="s">
        <v>14</v>
      </c>
      <c r="L14" s="1"/>
    </row>
    <row r="15" spans="1:12" x14ac:dyDescent="0.35">
      <c r="A15" s="84"/>
      <c r="B15" s="88" t="s">
        <v>19</v>
      </c>
      <c r="C15" s="93"/>
      <c r="D15" s="10"/>
      <c r="E15" s="17" t="e">
        <f>D15/C8</f>
        <v>#DIV/0!</v>
      </c>
      <c r="F15" s="157" t="s">
        <v>20</v>
      </c>
      <c r="G15" s="1"/>
      <c r="H15" s="91"/>
      <c r="I15" s="1" t="s">
        <v>21</v>
      </c>
      <c r="J15" s="1"/>
      <c r="K15" s="1" t="s">
        <v>22</v>
      </c>
      <c r="L15" s="1"/>
    </row>
    <row r="16" spans="1:12" x14ac:dyDescent="0.35">
      <c r="A16" s="84"/>
      <c r="B16" s="89" t="s">
        <v>23</v>
      </c>
      <c r="C16" s="94"/>
      <c r="D16" s="13"/>
      <c r="E16" s="19" t="e">
        <f>D16/C8</f>
        <v>#DIV/0!</v>
      </c>
      <c r="F16" s="158" t="e">
        <f>E15+E16+E17</f>
        <v>#DIV/0!</v>
      </c>
      <c r="G16" s="1"/>
      <c r="H16" s="91"/>
      <c r="I16" s="1" t="s">
        <v>21</v>
      </c>
      <c r="J16" s="1"/>
      <c r="K16" s="1" t="s">
        <v>24</v>
      </c>
      <c r="L16" s="1"/>
    </row>
    <row r="17" spans="1:17" ht="15" thickBot="1" x14ac:dyDescent="0.4">
      <c r="A17" s="84"/>
      <c r="B17" s="95" t="s">
        <v>25</v>
      </c>
      <c r="C17" s="96"/>
      <c r="D17" s="148"/>
      <c r="E17" s="149" t="e">
        <f>D17/C8</f>
        <v>#DIV/0!</v>
      </c>
      <c r="F17" s="159"/>
      <c r="G17" s="20"/>
      <c r="H17" s="91"/>
      <c r="I17" s="76" t="s">
        <v>26</v>
      </c>
      <c r="J17" s="76"/>
      <c r="K17" s="76" t="s">
        <v>27</v>
      </c>
      <c r="L17" s="76"/>
      <c r="M17" s="77"/>
      <c r="N17" s="77"/>
      <c r="O17" s="77"/>
      <c r="P17" s="77"/>
      <c r="Q17" s="77"/>
    </row>
    <row r="18" spans="1:17" x14ac:dyDescent="0.35">
      <c r="A18" s="84"/>
      <c r="B18" s="97" t="s">
        <v>28</v>
      </c>
      <c r="C18" s="9" t="s">
        <v>29</v>
      </c>
      <c r="D18" s="10"/>
      <c r="E18" s="22" t="e">
        <f>D18/C8</f>
        <v>#DIV/0!</v>
      </c>
      <c r="F18" s="158"/>
      <c r="G18" s="1"/>
      <c r="H18" s="91"/>
      <c r="I18" s="1" t="s">
        <v>30</v>
      </c>
      <c r="J18" s="1"/>
      <c r="K18" s="1" t="s">
        <v>31</v>
      </c>
      <c r="L18" s="1"/>
    </row>
    <row r="19" spans="1:17" x14ac:dyDescent="0.35">
      <c r="A19" s="84"/>
      <c r="B19" s="98"/>
      <c r="C19" s="12" t="s">
        <v>32</v>
      </c>
      <c r="D19" s="13"/>
      <c r="E19" s="24" t="e">
        <f>D19/C8</f>
        <v>#DIV/0!</v>
      </c>
      <c r="F19" s="157" t="s">
        <v>33</v>
      </c>
      <c r="G19" s="1"/>
      <c r="H19" s="91"/>
      <c r="I19" s="1" t="s">
        <v>30</v>
      </c>
      <c r="J19" s="1"/>
      <c r="K19" s="1" t="s">
        <v>34</v>
      </c>
      <c r="L19" s="1"/>
    </row>
    <row r="20" spans="1:17" ht="15" thickBot="1" x14ac:dyDescent="0.4">
      <c r="A20" s="84"/>
      <c r="B20" s="99"/>
      <c r="C20" s="15" t="s">
        <v>35</v>
      </c>
      <c r="D20" s="148"/>
      <c r="E20" s="26" t="e">
        <f>D20/C8</f>
        <v>#DIV/0!</v>
      </c>
      <c r="F20" s="160" t="e">
        <f>E19+E20+E18</f>
        <v>#DIV/0!</v>
      </c>
      <c r="G20" s="1"/>
      <c r="H20" s="91"/>
      <c r="I20" s="1" t="s">
        <v>30</v>
      </c>
      <c r="J20" s="1"/>
      <c r="K20" s="1" t="s">
        <v>36</v>
      </c>
      <c r="L20" s="1"/>
    </row>
    <row r="21" spans="1:17" x14ac:dyDescent="0.35">
      <c r="A21" s="84"/>
      <c r="B21" s="150" t="s">
        <v>37</v>
      </c>
      <c r="C21" s="35" t="s">
        <v>38</v>
      </c>
      <c r="D21" s="10"/>
      <c r="E21" s="36" t="e">
        <f>D21/C8</f>
        <v>#DIV/0!</v>
      </c>
      <c r="F21" s="157" t="s">
        <v>39</v>
      </c>
      <c r="G21" s="1"/>
      <c r="H21" s="91"/>
      <c r="I21" s="30" t="s">
        <v>40</v>
      </c>
      <c r="J21" s="30"/>
      <c r="K21" s="30" t="s">
        <v>41</v>
      </c>
      <c r="L21" s="1"/>
    </row>
    <row r="22" spans="1:17" x14ac:dyDescent="0.35">
      <c r="A22" s="84"/>
      <c r="B22" s="31" t="s">
        <v>42</v>
      </c>
      <c r="C22" s="27" t="s">
        <v>38</v>
      </c>
      <c r="D22" s="13"/>
      <c r="E22" s="29" t="e">
        <f>D22/C8</f>
        <v>#DIV/0!</v>
      </c>
      <c r="F22" s="161" t="e">
        <f>SUM(E21:E25)</f>
        <v>#DIV/0!</v>
      </c>
      <c r="G22" s="1"/>
      <c r="H22" s="91"/>
      <c r="I22" s="30" t="s">
        <v>40</v>
      </c>
      <c r="J22" s="30"/>
      <c r="K22" s="30" t="s">
        <v>43</v>
      </c>
      <c r="L22" s="1"/>
    </row>
    <row r="23" spans="1:17" ht="29" x14ac:dyDescent="0.35">
      <c r="A23" s="84"/>
      <c r="B23" s="32" t="s">
        <v>44</v>
      </c>
      <c r="C23" s="27" t="s">
        <v>38</v>
      </c>
      <c r="D23" s="13"/>
      <c r="E23" s="29" t="e">
        <f>D23/C8</f>
        <v>#DIV/0!</v>
      </c>
      <c r="F23" s="162" t="s">
        <v>45</v>
      </c>
      <c r="G23" s="1"/>
      <c r="H23" s="91"/>
      <c r="I23" s="30" t="s">
        <v>40</v>
      </c>
      <c r="J23" s="30"/>
      <c r="K23" s="30" t="s">
        <v>46</v>
      </c>
      <c r="L23" s="1"/>
    </row>
    <row r="24" spans="1:17" ht="29" x14ac:dyDescent="0.35">
      <c r="A24" s="84"/>
      <c r="B24" s="32" t="s">
        <v>47</v>
      </c>
      <c r="C24" s="27" t="s">
        <v>38</v>
      </c>
      <c r="D24" s="13"/>
      <c r="E24" s="33" t="e">
        <f>D24/C8</f>
        <v>#DIV/0!</v>
      </c>
      <c r="F24" s="158" t="e">
        <f>E23+E24+E25+E21+E22</f>
        <v>#DIV/0!</v>
      </c>
      <c r="G24" s="1"/>
      <c r="H24" s="91"/>
      <c r="I24" s="30" t="s">
        <v>40</v>
      </c>
      <c r="J24" s="30"/>
      <c r="K24" s="30" t="s">
        <v>48</v>
      </c>
      <c r="L24" s="1"/>
    </row>
    <row r="25" spans="1:17" ht="29.5" thickBot="1" x14ac:dyDescent="0.4">
      <c r="A25" s="84"/>
      <c r="B25" s="61" t="s">
        <v>49</v>
      </c>
      <c r="C25" s="151" t="s">
        <v>38</v>
      </c>
      <c r="D25" s="148"/>
      <c r="E25" s="26" t="e">
        <f>D25/C8</f>
        <v>#DIV/0!</v>
      </c>
      <c r="F25" s="158"/>
      <c r="G25" s="1"/>
      <c r="H25" s="91"/>
      <c r="I25" s="30" t="s">
        <v>40</v>
      </c>
      <c r="J25" s="30"/>
      <c r="K25" s="30" t="s">
        <v>50</v>
      </c>
      <c r="L25" s="1"/>
    </row>
    <row r="26" spans="1:17" ht="29" x14ac:dyDescent="0.35">
      <c r="A26" s="84"/>
      <c r="B26" s="34" t="s">
        <v>51</v>
      </c>
      <c r="C26" s="35" t="s">
        <v>38</v>
      </c>
      <c r="D26" s="10"/>
      <c r="E26" s="36" t="e">
        <f>D26/C8</f>
        <v>#DIV/0!</v>
      </c>
      <c r="F26" s="155" t="s">
        <v>52</v>
      </c>
      <c r="G26" s="1"/>
      <c r="H26" s="91"/>
      <c r="I26" s="30" t="s">
        <v>53</v>
      </c>
      <c r="J26" s="30"/>
      <c r="K26" s="30" t="s">
        <v>54</v>
      </c>
      <c r="L26" s="1"/>
    </row>
    <row r="27" spans="1:17" ht="29.5" thickBot="1" x14ac:dyDescent="0.4">
      <c r="A27" s="84"/>
      <c r="B27" s="61" t="s">
        <v>55</v>
      </c>
      <c r="C27" s="62" t="s">
        <v>38</v>
      </c>
      <c r="D27" s="148"/>
      <c r="E27" s="26" t="e">
        <f>D27/C8</f>
        <v>#DIV/0!</v>
      </c>
      <c r="F27" s="156" t="e">
        <f>(D26+D27)/SUM(D21:D22)</f>
        <v>#DIV/0!</v>
      </c>
      <c r="G27" s="38"/>
      <c r="H27" s="91"/>
      <c r="I27" s="30" t="s">
        <v>53</v>
      </c>
      <c r="J27" s="30"/>
      <c r="K27" s="30" t="s">
        <v>56</v>
      </c>
      <c r="L27" s="1"/>
    </row>
    <row r="28" spans="1:17" ht="29" x14ac:dyDescent="0.35">
      <c r="A28" s="84"/>
      <c r="B28" s="97" t="s">
        <v>57</v>
      </c>
      <c r="C28" s="100"/>
      <c r="D28" s="10"/>
      <c r="E28" s="22" t="e">
        <f>D28/C8</f>
        <v>#DIV/0!</v>
      </c>
      <c r="F28" s="157" t="s">
        <v>58</v>
      </c>
      <c r="G28" s="1"/>
      <c r="H28" s="91"/>
      <c r="I28" s="30" t="s">
        <v>59</v>
      </c>
      <c r="J28" s="30"/>
      <c r="K28" s="30" t="s">
        <v>60</v>
      </c>
      <c r="L28" s="1"/>
    </row>
    <row r="29" spans="1:17" x14ac:dyDescent="0.35">
      <c r="A29" s="84"/>
      <c r="B29" s="101" t="s">
        <v>61</v>
      </c>
      <c r="C29" s="102"/>
      <c r="D29" s="13"/>
      <c r="E29" s="24" t="e">
        <f>D29/D28</f>
        <v>#DIV/0!</v>
      </c>
      <c r="F29" s="158" t="e">
        <f>E28</f>
        <v>#DIV/0!</v>
      </c>
      <c r="G29" s="1"/>
      <c r="H29" s="91"/>
      <c r="I29" s="30" t="s">
        <v>59</v>
      </c>
      <c r="J29" s="30"/>
      <c r="K29" s="30" t="s">
        <v>62</v>
      </c>
      <c r="L29" s="1"/>
    </row>
    <row r="30" spans="1:17" x14ac:dyDescent="0.35">
      <c r="A30" s="84"/>
      <c r="B30" s="101" t="s">
        <v>63</v>
      </c>
      <c r="C30" s="102"/>
      <c r="D30" s="13"/>
      <c r="E30" s="24" t="e">
        <f>D30/D28</f>
        <v>#DIV/0!</v>
      </c>
      <c r="F30" s="158"/>
      <c r="G30" s="1"/>
      <c r="H30" s="91"/>
      <c r="I30" s="30" t="s">
        <v>59</v>
      </c>
      <c r="J30" s="30"/>
      <c r="K30" s="30" t="s">
        <v>64</v>
      </c>
      <c r="L30" s="1"/>
    </row>
    <row r="31" spans="1:17" x14ac:dyDescent="0.35">
      <c r="A31" s="84"/>
      <c r="B31" s="101" t="s">
        <v>65</v>
      </c>
      <c r="C31" s="102"/>
      <c r="D31" s="13"/>
      <c r="E31" s="24" t="e">
        <f>D31/D28</f>
        <v>#DIV/0!</v>
      </c>
      <c r="F31" s="158"/>
      <c r="G31" s="1"/>
      <c r="H31" s="91"/>
      <c r="I31" s="30" t="s">
        <v>59</v>
      </c>
      <c r="J31" s="30"/>
      <c r="K31" s="30" t="s">
        <v>66</v>
      </c>
      <c r="L31" s="1"/>
    </row>
    <row r="32" spans="1:17" ht="29" x14ac:dyDescent="0.35">
      <c r="A32" s="84"/>
      <c r="B32" s="101" t="s">
        <v>67</v>
      </c>
      <c r="C32" s="102"/>
      <c r="D32" s="13"/>
      <c r="E32" s="24" t="e">
        <f>D32/D28</f>
        <v>#DIV/0!</v>
      </c>
      <c r="F32" s="157" t="s">
        <v>68</v>
      </c>
      <c r="G32" s="1"/>
      <c r="H32" s="91"/>
      <c r="I32" s="30" t="s">
        <v>59</v>
      </c>
      <c r="J32" s="30"/>
      <c r="K32" s="30" t="s">
        <v>69</v>
      </c>
      <c r="L32" s="1"/>
    </row>
    <row r="33" spans="1:12" ht="15" thickBot="1" x14ac:dyDescent="0.4">
      <c r="A33" s="85"/>
      <c r="B33" s="103" t="s">
        <v>70</v>
      </c>
      <c r="C33" s="104"/>
      <c r="D33" s="148"/>
      <c r="E33" s="26" t="e">
        <f>D33/D28</f>
        <v>#DIV/0!</v>
      </c>
      <c r="F33" s="163" t="e">
        <f>E30+E31+E32+E33+E29</f>
        <v>#DIV/0!</v>
      </c>
      <c r="G33" s="1"/>
      <c r="H33" s="92"/>
      <c r="I33" s="30" t="s">
        <v>59</v>
      </c>
      <c r="J33" s="30"/>
      <c r="K33" s="30" t="s">
        <v>71</v>
      </c>
      <c r="L33" s="1"/>
    </row>
    <row r="34" spans="1:12" ht="15" thickBot="1" x14ac:dyDescent="0.4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thickBot="1" x14ac:dyDescent="0.4">
      <c r="A35" s="105" t="s">
        <v>72</v>
      </c>
      <c r="B35" s="40" t="s">
        <v>73</v>
      </c>
      <c r="C35" s="164"/>
      <c r="D35" s="165"/>
      <c r="E35" s="41"/>
      <c r="F35" s="42" t="s">
        <v>74</v>
      </c>
      <c r="G35" s="1"/>
      <c r="H35" s="108" t="s">
        <v>75</v>
      </c>
      <c r="I35" s="30" t="s">
        <v>76</v>
      </c>
      <c r="J35" s="30"/>
      <c r="K35" s="30" t="s">
        <v>77</v>
      </c>
      <c r="L35" s="1"/>
    </row>
    <row r="36" spans="1:12" ht="15" thickBot="1" x14ac:dyDescent="0.4">
      <c r="A36" s="106"/>
      <c r="B36" s="43" t="s">
        <v>78</v>
      </c>
      <c r="C36" s="111">
        <f>SUM(D37:D42)</f>
        <v>0</v>
      </c>
      <c r="D36" s="112"/>
      <c r="E36" s="8">
        <v>1</v>
      </c>
      <c r="F36" s="44">
        <f>C35-C36</f>
        <v>0</v>
      </c>
      <c r="G36" s="1"/>
      <c r="H36" s="109"/>
      <c r="I36" s="30" t="s">
        <v>76</v>
      </c>
      <c r="J36" s="30"/>
      <c r="K36" s="30" t="s">
        <v>79</v>
      </c>
      <c r="L36" s="1"/>
    </row>
    <row r="37" spans="1:12" x14ac:dyDescent="0.35">
      <c r="A37" s="106"/>
      <c r="B37" s="113" t="s">
        <v>10</v>
      </c>
      <c r="C37" s="45" t="s">
        <v>11</v>
      </c>
      <c r="D37" s="46"/>
      <c r="E37" s="11" t="e">
        <f>D37/C36</f>
        <v>#DIV/0!</v>
      </c>
      <c r="F37" s="47" t="s">
        <v>11</v>
      </c>
      <c r="G37" s="1"/>
      <c r="H37" s="109"/>
      <c r="I37" s="30" t="s">
        <v>76</v>
      </c>
      <c r="J37" s="30"/>
      <c r="K37" s="30" t="s">
        <v>79</v>
      </c>
      <c r="L37" s="1"/>
    </row>
    <row r="38" spans="1:12" x14ac:dyDescent="0.35">
      <c r="A38" s="106"/>
      <c r="B38" s="114"/>
      <c r="C38" s="48" t="s">
        <v>15</v>
      </c>
      <c r="D38" s="49"/>
      <c r="E38" s="14" t="e">
        <f>D38/C36</f>
        <v>#DIV/0!</v>
      </c>
      <c r="F38" s="50" t="e">
        <f>E37+E39+E41</f>
        <v>#DIV/0!</v>
      </c>
      <c r="G38" s="1"/>
      <c r="H38" s="109"/>
      <c r="I38" s="30" t="s">
        <v>76</v>
      </c>
      <c r="J38" s="30"/>
      <c r="K38" s="30" t="s">
        <v>79</v>
      </c>
      <c r="L38" s="1"/>
    </row>
    <row r="39" spans="1:12" x14ac:dyDescent="0.35">
      <c r="A39" s="106"/>
      <c r="B39" s="114" t="s">
        <v>16</v>
      </c>
      <c r="C39" s="48" t="s">
        <v>11</v>
      </c>
      <c r="D39" s="49"/>
      <c r="E39" s="14" t="e">
        <f>D39/C36</f>
        <v>#DIV/0!</v>
      </c>
      <c r="F39" s="47" t="s">
        <v>15</v>
      </c>
      <c r="G39" s="1"/>
      <c r="H39" s="109"/>
      <c r="I39" s="30" t="s">
        <v>76</v>
      </c>
      <c r="J39" s="30"/>
      <c r="K39" s="30" t="s">
        <v>79</v>
      </c>
      <c r="L39" s="1"/>
    </row>
    <row r="40" spans="1:12" x14ac:dyDescent="0.35">
      <c r="A40" s="106"/>
      <c r="B40" s="114"/>
      <c r="C40" s="48" t="s">
        <v>15</v>
      </c>
      <c r="D40" s="49"/>
      <c r="E40" s="14" t="e">
        <f>D40/C36</f>
        <v>#DIV/0!</v>
      </c>
      <c r="F40" s="50" t="e">
        <f>E38+E40+E42</f>
        <v>#DIV/0!</v>
      </c>
      <c r="G40" s="1"/>
      <c r="H40" s="109"/>
      <c r="I40" s="30" t="s">
        <v>76</v>
      </c>
      <c r="J40" s="30"/>
      <c r="K40" s="30" t="s">
        <v>79</v>
      </c>
      <c r="L40" s="1"/>
    </row>
    <row r="41" spans="1:12" x14ac:dyDescent="0.35">
      <c r="A41" s="106"/>
      <c r="B41" s="114" t="s">
        <v>17</v>
      </c>
      <c r="C41" s="48" t="s">
        <v>11</v>
      </c>
      <c r="D41" s="49"/>
      <c r="E41" s="14" t="e">
        <f>D41/C36</f>
        <v>#DIV/0!</v>
      </c>
      <c r="F41" s="47" t="s">
        <v>18</v>
      </c>
      <c r="G41" s="1"/>
      <c r="H41" s="109"/>
      <c r="I41" s="30" t="s">
        <v>76</v>
      </c>
      <c r="J41" s="30"/>
      <c r="K41" s="30" t="s">
        <v>79</v>
      </c>
      <c r="L41" s="1"/>
    </row>
    <row r="42" spans="1:12" ht="15" thickBot="1" x14ac:dyDescent="0.4">
      <c r="A42" s="106"/>
      <c r="B42" s="115"/>
      <c r="C42" s="51" t="s">
        <v>15</v>
      </c>
      <c r="D42" s="52"/>
      <c r="E42" s="53" t="e">
        <f>D42/C36</f>
        <v>#DIV/0!</v>
      </c>
      <c r="F42" s="50" t="e">
        <f>SUM(E37:E42)</f>
        <v>#DIV/0!</v>
      </c>
      <c r="G42" s="1"/>
      <c r="H42" s="109"/>
      <c r="I42" s="30" t="s">
        <v>76</v>
      </c>
      <c r="J42" s="30"/>
      <c r="K42" s="30" t="s">
        <v>79</v>
      </c>
      <c r="L42" s="1"/>
    </row>
    <row r="43" spans="1:12" x14ac:dyDescent="0.35">
      <c r="A43" s="106"/>
      <c r="B43" s="97" t="s">
        <v>80</v>
      </c>
      <c r="C43" s="9" t="s">
        <v>81</v>
      </c>
      <c r="D43" s="74"/>
      <c r="E43" s="22" t="e">
        <f>D43/C36</f>
        <v>#DIV/0!</v>
      </c>
      <c r="F43" s="54" t="s">
        <v>82</v>
      </c>
      <c r="G43" s="70"/>
      <c r="H43" s="109"/>
      <c r="I43" s="30" t="s">
        <v>83</v>
      </c>
      <c r="J43" s="30"/>
      <c r="K43" s="30" t="s">
        <v>84</v>
      </c>
      <c r="L43" s="1"/>
    </row>
    <row r="44" spans="1:12" ht="15" thickBot="1" x14ac:dyDescent="0.4">
      <c r="A44" s="106"/>
      <c r="B44" s="99"/>
      <c r="C44" s="15" t="s">
        <v>85</v>
      </c>
      <c r="D44" s="75"/>
      <c r="E44" s="26" t="e">
        <f>D44/C36</f>
        <v>#DIV/0!</v>
      </c>
      <c r="F44" s="50" t="e">
        <f>E43+E44</f>
        <v>#DIV/0!</v>
      </c>
      <c r="G44" s="1"/>
      <c r="H44" s="109"/>
      <c r="I44" s="30" t="s">
        <v>83</v>
      </c>
      <c r="J44" s="30"/>
      <c r="K44" s="30" t="s">
        <v>86</v>
      </c>
      <c r="L44" s="1"/>
    </row>
    <row r="45" spans="1:12" ht="29" x14ac:dyDescent="0.35">
      <c r="A45" s="106"/>
      <c r="B45" s="97" t="s">
        <v>87</v>
      </c>
      <c r="C45" s="9" t="s">
        <v>88</v>
      </c>
      <c r="D45" s="21"/>
      <c r="E45" s="22" t="e">
        <f>D45/C36</f>
        <v>#DIV/0!</v>
      </c>
      <c r="F45" s="54" t="s">
        <v>89</v>
      </c>
      <c r="G45" s="1"/>
      <c r="H45" s="109"/>
      <c r="I45" s="30" t="s">
        <v>90</v>
      </c>
      <c r="J45" s="30"/>
      <c r="K45" s="30" t="s">
        <v>91</v>
      </c>
      <c r="L45" s="1"/>
    </row>
    <row r="46" spans="1:12" ht="15" thickBot="1" x14ac:dyDescent="0.4">
      <c r="A46" s="106"/>
      <c r="B46" s="99"/>
      <c r="C46" s="15" t="s">
        <v>92</v>
      </c>
      <c r="D46" s="25"/>
      <c r="E46" s="26" t="e">
        <f>D46/C36</f>
        <v>#DIV/0!</v>
      </c>
      <c r="F46" s="50" t="e">
        <f>E45+E46</f>
        <v>#DIV/0!</v>
      </c>
      <c r="G46" s="1"/>
      <c r="H46" s="109"/>
      <c r="I46" s="30" t="s">
        <v>90</v>
      </c>
      <c r="J46" s="30"/>
      <c r="K46" s="30" t="s">
        <v>93</v>
      </c>
      <c r="L46" s="1"/>
    </row>
    <row r="47" spans="1:12" x14ac:dyDescent="0.35">
      <c r="A47" s="106"/>
      <c r="B47" s="166" t="s">
        <v>94</v>
      </c>
      <c r="C47" s="167"/>
      <c r="D47" s="147">
        <f>SUM(D48:D52)</f>
        <v>0</v>
      </c>
      <c r="E47" s="29" t="e">
        <f>D47/C36</f>
        <v>#DIV/0!</v>
      </c>
      <c r="F47" s="56"/>
      <c r="G47" s="1"/>
      <c r="H47" s="109"/>
      <c r="I47" s="30" t="s">
        <v>90</v>
      </c>
      <c r="J47" s="30"/>
      <c r="K47" s="30" t="s">
        <v>95</v>
      </c>
      <c r="L47" s="1"/>
    </row>
    <row r="48" spans="1:12" x14ac:dyDescent="0.35">
      <c r="A48" s="106"/>
      <c r="B48" s="101" t="s">
        <v>61</v>
      </c>
      <c r="C48" s="102"/>
      <c r="D48" s="23">
        <v>0</v>
      </c>
      <c r="E48" s="24" t="e">
        <f>D48/D47</f>
        <v>#DIV/0!</v>
      </c>
      <c r="F48" s="56"/>
      <c r="G48" s="1"/>
      <c r="H48" s="109"/>
      <c r="I48" s="30" t="s">
        <v>90</v>
      </c>
      <c r="J48" s="30"/>
      <c r="K48" s="30" t="s">
        <v>96</v>
      </c>
      <c r="L48" s="1"/>
    </row>
    <row r="49" spans="1:12" x14ac:dyDescent="0.35">
      <c r="A49" s="106"/>
      <c r="B49" s="101" t="s">
        <v>63</v>
      </c>
      <c r="C49" s="102"/>
      <c r="D49" s="23">
        <v>0</v>
      </c>
      <c r="E49" s="24" t="e">
        <f>D49/D47</f>
        <v>#DIV/0!</v>
      </c>
      <c r="F49" s="56"/>
      <c r="G49" s="1"/>
      <c r="H49" s="109"/>
      <c r="I49" s="30" t="s">
        <v>90</v>
      </c>
      <c r="J49" s="30"/>
      <c r="K49" s="30" t="s">
        <v>97</v>
      </c>
      <c r="L49" s="1"/>
    </row>
    <row r="50" spans="1:12" x14ac:dyDescent="0.35">
      <c r="A50" s="106"/>
      <c r="B50" s="101" t="s">
        <v>65</v>
      </c>
      <c r="C50" s="102"/>
      <c r="D50" s="23">
        <v>0</v>
      </c>
      <c r="E50" s="24" t="e">
        <f>D50/D47</f>
        <v>#DIV/0!</v>
      </c>
      <c r="F50" s="56"/>
      <c r="G50" s="1"/>
      <c r="H50" s="109"/>
      <c r="I50" s="30" t="s">
        <v>90</v>
      </c>
      <c r="J50" s="30"/>
      <c r="K50" s="30" t="s">
        <v>98</v>
      </c>
      <c r="L50" s="1"/>
    </row>
    <row r="51" spans="1:12" x14ac:dyDescent="0.35">
      <c r="A51" s="106"/>
      <c r="B51" s="101" t="s">
        <v>67</v>
      </c>
      <c r="C51" s="102"/>
      <c r="D51" s="23">
        <v>0</v>
      </c>
      <c r="E51" s="24" t="e">
        <f>D51/D47</f>
        <v>#DIV/0!</v>
      </c>
      <c r="F51" s="54" t="s">
        <v>99</v>
      </c>
      <c r="G51" s="1"/>
      <c r="H51" s="109"/>
      <c r="I51" s="30" t="s">
        <v>90</v>
      </c>
      <c r="J51" s="30"/>
      <c r="K51" s="30" t="s">
        <v>100</v>
      </c>
      <c r="L51" s="1"/>
    </row>
    <row r="52" spans="1:12" ht="15" thickBot="1" x14ac:dyDescent="0.4">
      <c r="A52" s="106"/>
      <c r="B52" s="103" t="s">
        <v>70</v>
      </c>
      <c r="C52" s="104"/>
      <c r="D52" s="25">
        <v>0</v>
      </c>
      <c r="E52" s="26" t="e">
        <f>D52/D47</f>
        <v>#DIV/0!</v>
      </c>
      <c r="F52" s="56" t="e">
        <f>E49+E50+E51+E52+E48</f>
        <v>#DIV/0!</v>
      </c>
      <c r="G52" s="1"/>
      <c r="H52" s="109"/>
      <c r="I52" s="30" t="s">
        <v>90</v>
      </c>
      <c r="J52" s="30"/>
      <c r="K52" s="30" t="s">
        <v>101</v>
      </c>
      <c r="L52" s="1"/>
    </row>
    <row r="53" spans="1:12" x14ac:dyDescent="0.35">
      <c r="A53" s="106"/>
      <c r="B53" s="97" t="s">
        <v>102</v>
      </c>
      <c r="C53" s="100"/>
      <c r="D53" s="39">
        <f>SUM(D54:D58)</f>
        <v>0</v>
      </c>
      <c r="E53" s="22" t="e">
        <f>D53/C36</f>
        <v>#DIV/0!</v>
      </c>
      <c r="F53" s="54" t="s">
        <v>103</v>
      </c>
      <c r="G53" s="1"/>
      <c r="H53" s="109"/>
      <c r="I53" s="30" t="s">
        <v>104</v>
      </c>
      <c r="J53" s="30"/>
      <c r="K53" s="30"/>
      <c r="L53" s="1"/>
    </row>
    <row r="54" spans="1:12" x14ac:dyDescent="0.35">
      <c r="A54" s="106"/>
      <c r="B54" s="101" t="s">
        <v>105</v>
      </c>
      <c r="C54" s="102"/>
      <c r="D54" s="23"/>
      <c r="E54" s="24" t="e">
        <f>D54/D53</f>
        <v>#DIV/0!</v>
      </c>
      <c r="F54" s="57" t="e">
        <f>SUM(E54:E58)</f>
        <v>#DIV/0!</v>
      </c>
      <c r="G54" s="1"/>
      <c r="H54" s="109"/>
      <c r="I54" s="30" t="s">
        <v>104</v>
      </c>
      <c r="J54" s="30"/>
      <c r="K54" s="30" t="s">
        <v>106</v>
      </c>
      <c r="L54" s="1"/>
    </row>
    <row r="55" spans="1:12" x14ac:dyDescent="0.35">
      <c r="A55" s="106"/>
      <c r="B55" s="101" t="s">
        <v>107</v>
      </c>
      <c r="C55" s="102"/>
      <c r="D55" s="23"/>
      <c r="E55" s="24" t="e">
        <f>D55/D53</f>
        <v>#DIV/0!</v>
      </c>
      <c r="F55" s="56"/>
      <c r="G55" s="1"/>
      <c r="H55" s="109"/>
      <c r="I55" s="30" t="s">
        <v>104</v>
      </c>
      <c r="J55" s="30"/>
      <c r="K55" s="30" t="s">
        <v>108</v>
      </c>
      <c r="L55" s="1"/>
    </row>
    <row r="56" spans="1:12" x14ac:dyDescent="0.35">
      <c r="A56" s="106"/>
      <c r="B56" s="101" t="s">
        <v>109</v>
      </c>
      <c r="C56" s="102"/>
      <c r="D56" s="23"/>
      <c r="E56" s="24" t="e">
        <f>D56/D53</f>
        <v>#DIV/0!</v>
      </c>
      <c r="F56" s="56"/>
      <c r="G56" s="1"/>
      <c r="H56" s="109"/>
      <c r="I56" s="30" t="s">
        <v>104</v>
      </c>
      <c r="J56" s="30"/>
      <c r="K56" s="30" t="s">
        <v>110</v>
      </c>
      <c r="L56" s="1"/>
    </row>
    <row r="57" spans="1:12" x14ac:dyDescent="0.35">
      <c r="A57" s="106"/>
      <c r="B57" s="101" t="s">
        <v>111</v>
      </c>
      <c r="C57" s="102"/>
      <c r="D57" s="23"/>
      <c r="E57" s="24" t="e">
        <f>D57/D53</f>
        <v>#DIV/0!</v>
      </c>
      <c r="F57" s="56"/>
      <c r="G57" s="1"/>
      <c r="H57" s="109"/>
      <c r="I57" s="30" t="s">
        <v>104</v>
      </c>
      <c r="J57" s="30"/>
      <c r="K57" s="30" t="s">
        <v>112</v>
      </c>
      <c r="L57" s="1"/>
    </row>
    <row r="58" spans="1:12" ht="15" thickBot="1" x14ac:dyDescent="0.4">
      <c r="A58" s="106"/>
      <c r="B58" s="103" t="s">
        <v>113</v>
      </c>
      <c r="C58" s="104"/>
      <c r="D58" s="25"/>
      <c r="E58" s="26" t="e">
        <f>D58/D53</f>
        <v>#DIV/0!</v>
      </c>
      <c r="F58" s="56"/>
      <c r="G58" s="1"/>
      <c r="H58" s="109"/>
      <c r="I58" s="30" t="s">
        <v>104</v>
      </c>
      <c r="J58" s="30"/>
      <c r="K58" s="30" t="s">
        <v>114</v>
      </c>
      <c r="L58" s="1"/>
    </row>
    <row r="59" spans="1:12" x14ac:dyDescent="0.35">
      <c r="A59" s="106"/>
      <c r="B59" s="97" t="s">
        <v>28</v>
      </c>
      <c r="C59" s="9" t="s">
        <v>29</v>
      </c>
      <c r="D59" s="21"/>
      <c r="E59" s="22" t="e">
        <f>D59/C36</f>
        <v>#DIV/0!</v>
      </c>
      <c r="F59" s="54" t="s">
        <v>33</v>
      </c>
      <c r="G59" s="70"/>
      <c r="H59" s="109"/>
      <c r="I59" s="30" t="s">
        <v>115</v>
      </c>
      <c r="J59" s="30"/>
      <c r="K59" s="30" t="s">
        <v>116</v>
      </c>
      <c r="L59" s="1"/>
    </row>
    <row r="60" spans="1:12" x14ac:dyDescent="0.35">
      <c r="A60" s="106"/>
      <c r="B60" s="98"/>
      <c r="C60" s="12" t="s">
        <v>32</v>
      </c>
      <c r="D60" s="23"/>
      <c r="E60" s="24" t="e">
        <f>D60/C36</f>
        <v>#DIV/0!</v>
      </c>
      <c r="F60" s="57" t="e">
        <f>E59+E60+E61</f>
        <v>#DIV/0!</v>
      </c>
      <c r="G60" s="1"/>
      <c r="H60" s="109"/>
      <c r="I60" s="30" t="s">
        <v>115</v>
      </c>
      <c r="J60" s="30"/>
      <c r="K60" s="30" t="s">
        <v>117</v>
      </c>
      <c r="L60" s="1"/>
    </row>
    <row r="61" spans="1:12" ht="15" thickBot="1" x14ac:dyDescent="0.4">
      <c r="A61" s="106"/>
      <c r="B61" s="99"/>
      <c r="C61" s="15" t="s">
        <v>35</v>
      </c>
      <c r="D61" s="25"/>
      <c r="E61" s="26" t="e">
        <f>D61/C36</f>
        <v>#DIV/0!</v>
      </c>
      <c r="F61" s="56"/>
      <c r="G61" s="1"/>
      <c r="H61" s="109"/>
      <c r="I61" s="30" t="s">
        <v>115</v>
      </c>
      <c r="J61" s="30"/>
      <c r="K61" s="30" t="s">
        <v>118</v>
      </c>
      <c r="L61" s="1"/>
    </row>
    <row r="62" spans="1:12" ht="29" x14ac:dyDescent="0.35">
      <c r="A62" s="106"/>
      <c r="B62" s="97" t="s">
        <v>57</v>
      </c>
      <c r="C62" s="100"/>
      <c r="D62" s="39">
        <f>SUM(D63:D72)</f>
        <v>0</v>
      </c>
      <c r="E62" s="22" t="e">
        <f>D62/C36</f>
        <v>#DIV/0!</v>
      </c>
      <c r="F62" s="54" t="s">
        <v>58</v>
      </c>
      <c r="G62" s="1"/>
      <c r="H62" s="109"/>
      <c r="I62" s="30" t="s">
        <v>119</v>
      </c>
      <c r="J62" s="30"/>
      <c r="K62" s="30" t="s">
        <v>120</v>
      </c>
      <c r="L62" s="1"/>
    </row>
    <row r="63" spans="1:12" x14ac:dyDescent="0.35">
      <c r="A63" s="106"/>
      <c r="B63" s="101" t="s">
        <v>121</v>
      </c>
      <c r="C63" s="102"/>
      <c r="D63" s="71"/>
      <c r="E63" s="24" t="e">
        <f>D63/D62</f>
        <v>#DIV/0!</v>
      </c>
      <c r="F63" s="56" t="e">
        <f>E62</f>
        <v>#DIV/0!</v>
      </c>
      <c r="G63" s="1"/>
      <c r="H63" s="109"/>
      <c r="I63" s="30" t="s">
        <v>119</v>
      </c>
      <c r="J63" s="30"/>
      <c r="K63" s="30" t="s">
        <v>122</v>
      </c>
      <c r="L63" s="1"/>
    </row>
    <row r="64" spans="1:12" x14ac:dyDescent="0.35">
      <c r="A64" s="106"/>
      <c r="B64" s="101" t="s">
        <v>123</v>
      </c>
      <c r="C64" s="102"/>
      <c r="D64" s="71"/>
      <c r="E64" s="24" t="e">
        <f>D64/D62</f>
        <v>#DIV/0!</v>
      </c>
      <c r="F64" s="56"/>
      <c r="G64" s="1"/>
      <c r="H64" s="109"/>
      <c r="I64" s="30" t="s">
        <v>119</v>
      </c>
      <c r="J64" s="30"/>
      <c r="K64" s="30" t="s">
        <v>124</v>
      </c>
      <c r="L64" s="1"/>
    </row>
    <row r="65" spans="1:12" x14ac:dyDescent="0.35">
      <c r="A65" s="106"/>
      <c r="B65" s="101" t="s">
        <v>125</v>
      </c>
      <c r="C65" s="102"/>
      <c r="D65" s="71"/>
      <c r="E65" s="24" t="e">
        <f>D65/D62</f>
        <v>#DIV/0!</v>
      </c>
      <c r="F65" s="56"/>
      <c r="G65" s="20"/>
      <c r="H65" s="109"/>
      <c r="I65" s="30" t="s">
        <v>119</v>
      </c>
      <c r="J65" s="30"/>
      <c r="K65" s="30" t="s">
        <v>126</v>
      </c>
      <c r="L65" s="1"/>
    </row>
    <row r="66" spans="1:12" x14ac:dyDescent="0.35">
      <c r="A66" s="106"/>
      <c r="B66" s="101" t="s">
        <v>127</v>
      </c>
      <c r="C66" s="102"/>
      <c r="D66" s="71"/>
      <c r="E66" s="24" t="e">
        <f>D66/D62</f>
        <v>#DIV/0!</v>
      </c>
      <c r="F66" s="56"/>
      <c r="G66" s="1"/>
      <c r="H66" s="109"/>
      <c r="I66" s="30" t="s">
        <v>119</v>
      </c>
      <c r="J66" s="30"/>
      <c r="K66" s="30" t="s">
        <v>128</v>
      </c>
      <c r="L66" s="1"/>
    </row>
    <row r="67" spans="1:12" x14ac:dyDescent="0.35">
      <c r="A67" s="106"/>
      <c r="B67" s="101" t="s">
        <v>129</v>
      </c>
      <c r="C67" s="102"/>
      <c r="D67" s="71"/>
      <c r="E67" s="24" t="e">
        <f>D67/D62</f>
        <v>#DIV/0!</v>
      </c>
      <c r="F67" s="56"/>
      <c r="G67" s="1"/>
      <c r="H67" s="109"/>
      <c r="I67" s="30" t="s">
        <v>119</v>
      </c>
      <c r="J67" s="30"/>
      <c r="K67" s="30" t="s">
        <v>130</v>
      </c>
      <c r="L67" s="1"/>
    </row>
    <row r="68" spans="1:12" x14ac:dyDescent="0.35">
      <c r="A68" s="106"/>
      <c r="B68" s="101" t="s">
        <v>131</v>
      </c>
      <c r="C68" s="102"/>
      <c r="D68" s="71"/>
      <c r="E68" s="24" t="e">
        <f>D68/D62</f>
        <v>#DIV/0!</v>
      </c>
      <c r="F68" s="56"/>
      <c r="G68" s="1"/>
      <c r="H68" s="109"/>
      <c r="I68" s="30" t="s">
        <v>119</v>
      </c>
      <c r="J68" s="30"/>
      <c r="K68" s="30" t="s">
        <v>132</v>
      </c>
      <c r="L68" s="1"/>
    </row>
    <row r="69" spans="1:12" ht="29" x14ac:dyDescent="0.35">
      <c r="A69" s="106"/>
      <c r="B69" s="101" t="s">
        <v>133</v>
      </c>
      <c r="C69" s="102"/>
      <c r="D69" s="71"/>
      <c r="E69" s="24" t="e">
        <f>D69/D62</f>
        <v>#DIV/0!</v>
      </c>
      <c r="F69" s="54" t="s">
        <v>68</v>
      </c>
      <c r="G69" s="70"/>
      <c r="H69" s="109"/>
      <c r="I69" s="30" t="s">
        <v>119</v>
      </c>
      <c r="J69" s="30"/>
      <c r="K69" s="30" t="s">
        <v>134</v>
      </c>
      <c r="L69" s="1"/>
    </row>
    <row r="70" spans="1:12" x14ac:dyDescent="0.35">
      <c r="A70" s="106"/>
      <c r="B70" s="101" t="s">
        <v>135</v>
      </c>
      <c r="C70" s="102"/>
      <c r="D70" s="23"/>
      <c r="E70" s="24" t="e">
        <f>D70/D62</f>
        <v>#DIV/0!</v>
      </c>
      <c r="F70" s="56" t="e">
        <f>SUM(E63:E72)</f>
        <v>#DIV/0!</v>
      </c>
      <c r="G70" s="1"/>
      <c r="H70" s="109"/>
      <c r="I70" s="30" t="s">
        <v>119</v>
      </c>
      <c r="J70" s="30"/>
      <c r="K70" s="30" t="s">
        <v>136</v>
      </c>
      <c r="L70" s="1"/>
    </row>
    <row r="71" spans="1:12" x14ac:dyDescent="0.35">
      <c r="A71" s="106"/>
      <c r="B71" s="101" t="s">
        <v>137</v>
      </c>
      <c r="C71" s="102"/>
      <c r="D71" s="23"/>
      <c r="E71" s="24" t="e">
        <f>D7/D62</f>
        <v>#DIV/0!</v>
      </c>
      <c r="F71" s="54"/>
      <c r="G71" s="1"/>
      <c r="H71" s="109"/>
      <c r="I71" s="30" t="s">
        <v>119</v>
      </c>
      <c r="J71" s="30"/>
      <c r="K71" s="30" t="s">
        <v>138</v>
      </c>
      <c r="L71" s="1"/>
    </row>
    <row r="72" spans="1:12" ht="15" thickBot="1" x14ac:dyDescent="0.4">
      <c r="A72" s="106"/>
      <c r="B72" s="101" t="s">
        <v>139</v>
      </c>
      <c r="C72" s="102"/>
      <c r="D72" s="25"/>
      <c r="E72" s="26" t="e">
        <f>D72/D62</f>
        <v>#DIV/0!</v>
      </c>
      <c r="F72" s="54"/>
      <c r="G72" s="1"/>
      <c r="H72" s="109"/>
      <c r="I72" s="30" t="s">
        <v>119</v>
      </c>
      <c r="J72" s="30"/>
      <c r="K72" s="30" t="s">
        <v>140</v>
      </c>
      <c r="L72" s="1"/>
    </row>
    <row r="73" spans="1:12" ht="29" x14ac:dyDescent="0.35">
      <c r="A73" s="106"/>
      <c r="B73" s="34" t="s">
        <v>141</v>
      </c>
      <c r="C73" s="35" t="s">
        <v>38</v>
      </c>
      <c r="D73" s="16"/>
      <c r="E73" s="36" t="e">
        <f>D73/C36</f>
        <v>#DIV/0!</v>
      </c>
      <c r="F73" s="47" t="s">
        <v>142</v>
      </c>
      <c r="G73" s="1"/>
      <c r="H73" s="109"/>
      <c r="I73" s="30" t="s">
        <v>143</v>
      </c>
      <c r="J73" s="30"/>
      <c r="K73" s="30" t="s">
        <v>144</v>
      </c>
      <c r="L73" s="1"/>
    </row>
    <row r="74" spans="1:12" ht="29" x14ac:dyDescent="0.35">
      <c r="A74" s="106"/>
      <c r="B74" s="32" t="s">
        <v>145</v>
      </c>
      <c r="C74" s="37" t="s">
        <v>38</v>
      </c>
      <c r="D74" s="18"/>
      <c r="E74" s="33" t="e">
        <f>D74/C36</f>
        <v>#DIV/0!</v>
      </c>
      <c r="F74" s="58" t="e">
        <f>SUM(E73:E75)</f>
        <v>#DIV/0!</v>
      </c>
      <c r="G74" s="1"/>
      <c r="H74" s="109"/>
      <c r="I74" s="30" t="s">
        <v>143</v>
      </c>
      <c r="J74" s="30"/>
      <c r="K74" s="30" t="s">
        <v>146</v>
      </c>
      <c r="L74" s="1"/>
    </row>
    <row r="75" spans="1:12" ht="29" x14ac:dyDescent="0.35">
      <c r="A75" s="106"/>
      <c r="B75" s="32" t="s">
        <v>147</v>
      </c>
      <c r="C75" s="37" t="s">
        <v>38</v>
      </c>
      <c r="D75" s="18"/>
      <c r="E75" s="33" t="e">
        <f>D75/C36</f>
        <v>#DIV/0!</v>
      </c>
      <c r="F75" s="59"/>
      <c r="G75" s="1"/>
      <c r="H75" s="109"/>
      <c r="I75" s="30" t="s">
        <v>143</v>
      </c>
      <c r="J75" s="30"/>
      <c r="K75" s="30" t="s">
        <v>148</v>
      </c>
      <c r="L75" s="1"/>
    </row>
    <row r="76" spans="1:12" ht="29" x14ac:dyDescent="0.35">
      <c r="A76" s="106"/>
      <c r="B76" s="60" t="s">
        <v>51</v>
      </c>
      <c r="C76" s="27" t="s">
        <v>38</v>
      </c>
      <c r="D76" s="28"/>
      <c r="E76" s="29" t="e">
        <f>D76/C36</f>
        <v>#DIV/0!</v>
      </c>
      <c r="F76" s="47" t="s">
        <v>149</v>
      </c>
      <c r="G76" s="1"/>
      <c r="H76" s="109"/>
      <c r="I76" s="30" t="s">
        <v>143</v>
      </c>
      <c r="J76" s="30"/>
      <c r="K76" s="30" t="s">
        <v>150</v>
      </c>
      <c r="L76" s="1"/>
    </row>
    <row r="77" spans="1:12" ht="29.5" thickBot="1" x14ac:dyDescent="0.4">
      <c r="A77" s="107"/>
      <c r="B77" s="61" t="s">
        <v>55</v>
      </c>
      <c r="C77" s="62" t="s">
        <v>38</v>
      </c>
      <c r="D77" s="25"/>
      <c r="E77" s="26" t="e">
        <f>D77/C36</f>
        <v>#DIV/0!</v>
      </c>
      <c r="F77" s="63" t="e">
        <f>SUM(E73:E77)</f>
        <v>#DIV/0!</v>
      </c>
      <c r="G77" s="1"/>
      <c r="H77" s="110"/>
      <c r="I77" s="30" t="s">
        <v>143</v>
      </c>
      <c r="J77" s="30"/>
      <c r="K77" s="30" t="s">
        <v>151</v>
      </c>
      <c r="L77" s="1"/>
    </row>
    <row r="78" spans="1:12" ht="15" thickBot="1" x14ac:dyDescent="0.4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43.5" customHeight="1" thickBot="1" x14ac:dyDescent="0.4">
      <c r="A79" s="83" t="s">
        <v>152</v>
      </c>
      <c r="B79" s="120" t="s">
        <v>153</v>
      </c>
      <c r="C79" s="121"/>
      <c r="D79" s="121"/>
      <c r="E79" s="64"/>
      <c r="F79" s="1"/>
      <c r="G79" s="1"/>
      <c r="H79" s="1" t="s">
        <v>154</v>
      </c>
      <c r="I79" s="1"/>
      <c r="J79" s="1"/>
      <c r="L79" s="1"/>
    </row>
    <row r="80" spans="1:12" x14ac:dyDescent="0.35">
      <c r="A80" s="84"/>
      <c r="B80" s="122" t="s">
        <v>155</v>
      </c>
      <c r="C80" s="125" t="s">
        <v>156</v>
      </c>
      <c r="D80" s="126"/>
      <c r="E80" s="65"/>
      <c r="F80" s="1"/>
      <c r="G80" s="1"/>
      <c r="H80" s="1" t="s">
        <v>167</v>
      </c>
      <c r="I80" s="1"/>
      <c r="J80" s="1"/>
      <c r="L80" s="1"/>
    </row>
    <row r="81" spans="1:12" x14ac:dyDescent="0.35">
      <c r="A81" s="84"/>
      <c r="B81" s="123"/>
      <c r="C81" s="127" t="s">
        <v>157</v>
      </c>
      <c r="D81" s="128"/>
      <c r="E81" s="66"/>
      <c r="F81" s="1"/>
      <c r="G81" s="1"/>
      <c r="H81" s="1" t="s">
        <v>168</v>
      </c>
      <c r="I81" s="1"/>
      <c r="J81" s="1"/>
      <c r="L81" s="1"/>
    </row>
    <row r="82" spans="1:12" ht="15" thickBot="1" x14ac:dyDescent="0.4">
      <c r="A82" s="84"/>
      <c r="B82" s="124"/>
      <c r="C82" s="129" t="s">
        <v>158</v>
      </c>
      <c r="D82" s="130"/>
      <c r="E82" s="67"/>
      <c r="F82" s="1"/>
      <c r="G82" s="1"/>
      <c r="H82" s="1" t="s">
        <v>169</v>
      </c>
      <c r="I82" s="1"/>
      <c r="J82" s="1"/>
      <c r="L82" s="1"/>
    </row>
    <row r="83" spans="1:12" ht="15" thickBot="1" x14ac:dyDescent="0.4">
      <c r="A83" s="84"/>
      <c r="B83" s="131" t="s">
        <v>159</v>
      </c>
      <c r="C83" s="132"/>
      <c r="D83" s="133">
        <f>C36+C8</f>
        <v>0</v>
      </c>
      <c r="E83" s="134"/>
      <c r="F83" s="1"/>
      <c r="G83" s="73"/>
      <c r="H83" s="1"/>
      <c r="I83" s="1"/>
      <c r="J83" s="1"/>
      <c r="L83" s="1"/>
    </row>
    <row r="84" spans="1:12" ht="32" customHeight="1" thickBot="1" x14ac:dyDescent="0.4">
      <c r="A84" s="85"/>
      <c r="B84" s="120" t="s">
        <v>160</v>
      </c>
      <c r="C84" s="135"/>
      <c r="D84" s="136">
        <f>E79-E80-E81-E82-D83</f>
        <v>0</v>
      </c>
      <c r="E84" s="137"/>
      <c r="F84" s="78" t="e">
        <f>D84/E79</f>
        <v>#DIV/0!</v>
      </c>
      <c r="G84" s="1"/>
      <c r="H84" s="1"/>
      <c r="I84" s="1"/>
      <c r="J84" s="1"/>
      <c r="L84" s="1"/>
    </row>
    <row r="85" spans="1:12" ht="15" thickBot="1" x14ac:dyDescent="0.4">
      <c r="A85" s="2"/>
      <c r="B85" s="1"/>
      <c r="C85" s="1"/>
      <c r="D85" s="72"/>
      <c r="E85" s="72"/>
      <c r="F85" s="1"/>
      <c r="G85" s="1"/>
      <c r="H85" s="1"/>
      <c r="I85" s="1"/>
      <c r="J85" s="1"/>
      <c r="L85" s="1"/>
    </row>
    <row r="86" spans="1:12" ht="15" thickBot="1" x14ac:dyDescent="0.4">
      <c r="A86" s="2"/>
      <c r="B86" s="138"/>
      <c r="C86" s="139"/>
      <c r="D86" s="140"/>
      <c r="E86" s="141"/>
      <c r="F86" s="68" t="s">
        <v>161</v>
      </c>
      <c r="G86" s="69" t="e">
        <f>D86/E79</f>
        <v>#DIV/0!</v>
      </c>
      <c r="H86" s="1" t="s">
        <v>162</v>
      </c>
      <c r="I86" s="1"/>
      <c r="J86" s="1"/>
      <c r="L86" s="1"/>
    </row>
    <row r="87" spans="1:12" ht="45" customHeight="1" thickBot="1" x14ac:dyDescent="0.4">
      <c r="A87" s="2"/>
      <c r="B87" s="142" t="s">
        <v>163</v>
      </c>
      <c r="C87" s="143"/>
      <c r="D87" s="143"/>
      <c r="E87" s="143"/>
      <c r="F87" s="144"/>
      <c r="G87" s="1"/>
      <c r="H87" s="1"/>
      <c r="I87" s="1"/>
      <c r="J87" s="1"/>
      <c r="K87" s="1"/>
      <c r="L87" s="1"/>
    </row>
    <row r="88" spans="1:12" ht="15" thickBot="1" x14ac:dyDescent="0.4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" thickBot="1" x14ac:dyDescent="0.4">
      <c r="A89" s="83" t="s">
        <v>164</v>
      </c>
      <c r="B89" s="40" t="s">
        <v>165</v>
      </c>
      <c r="C89" s="116"/>
      <c r="D89" s="117"/>
      <c r="E89" s="1"/>
      <c r="F89" s="1"/>
      <c r="G89" s="1"/>
      <c r="H89" s="1"/>
      <c r="I89" s="1"/>
      <c r="J89" s="1"/>
      <c r="K89" s="1"/>
      <c r="L89" s="1"/>
    </row>
    <row r="90" spans="1:12" ht="15" thickBot="1" x14ac:dyDescent="0.4">
      <c r="A90" s="85"/>
      <c r="B90" s="7" t="s">
        <v>166</v>
      </c>
      <c r="C90" s="118"/>
      <c r="D90" s="119"/>
      <c r="E90" s="1"/>
      <c r="F90" s="1"/>
      <c r="G90" s="1"/>
      <c r="H90" s="1"/>
      <c r="I90" s="1"/>
      <c r="J90" s="1"/>
      <c r="K90" s="1"/>
      <c r="L90" s="1"/>
    </row>
    <row r="91" spans="1:12" x14ac:dyDescent="0.3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</sheetData>
  <mergeCells count="67">
    <mergeCell ref="B84:C84"/>
    <mergeCell ref="D84:E84"/>
    <mergeCell ref="B86:C86"/>
    <mergeCell ref="D86:E86"/>
    <mergeCell ref="B87:F87"/>
    <mergeCell ref="A89:A90"/>
    <mergeCell ref="C89:D89"/>
    <mergeCell ref="C90:D90"/>
    <mergeCell ref="B68:C68"/>
    <mergeCell ref="B69:C69"/>
    <mergeCell ref="B70:C70"/>
    <mergeCell ref="B71:C71"/>
    <mergeCell ref="B72:C72"/>
    <mergeCell ref="A79:A84"/>
    <mergeCell ref="B79:D79"/>
    <mergeCell ref="B80:B82"/>
    <mergeCell ref="C80:D80"/>
    <mergeCell ref="C81:D81"/>
    <mergeCell ref="C82:D82"/>
    <mergeCell ref="B83:C83"/>
    <mergeCell ref="D83:E83"/>
    <mergeCell ref="H35:H77"/>
    <mergeCell ref="C36:D36"/>
    <mergeCell ref="B37:B38"/>
    <mergeCell ref="B39:B40"/>
    <mergeCell ref="B41:B42"/>
    <mergeCell ref="B43:B44"/>
    <mergeCell ref="B45:B46"/>
    <mergeCell ref="B47:C47"/>
    <mergeCell ref="B48:C48"/>
    <mergeCell ref="B49:C49"/>
    <mergeCell ref="B58:C58"/>
    <mergeCell ref="B59:B61"/>
    <mergeCell ref="B62:C62"/>
    <mergeCell ref="B63:C63"/>
    <mergeCell ref="B64:C64"/>
    <mergeCell ref="A35:A77"/>
    <mergeCell ref="C35:D35"/>
    <mergeCell ref="B50:C50"/>
    <mergeCell ref="B51:C51"/>
    <mergeCell ref="B52:C52"/>
    <mergeCell ref="B53:C53"/>
    <mergeCell ref="B66:C66"/>
    <mergeCell ref="B67:C67"/>
    <mergeCell ref="B54:C54"/>
    <mergeCell ref="B55:C55"/>
    <mergeCell ref="B56:C56"/>
    <mergeCell ref="B57:C57"/>
    <mergeCell ref="B65:C65"/>
    <mergeCell ref="H9:H33"/>
    <mergeCell ref="B11:B12"/>
    <mergeCell ref="B13:B14"/>
    <mergeCell ref="B15:C15"/>
    <mergeCell ref="B16:C16"/>
    <mergeCell ref="B17:C17"/>
    <mergeCell ref="B18:B20"/>
    <mergeCell ref="B28:C28"/>
    <mergeCell ref="B29:C29"/>
    <mergeCell ref="B30:C30"/>
    <mergeCell ref="B31:C31"/>
    <mergeCell ref="B32:C32"/>
    <mergeCell ref="B33:C33"/>
    <mergeCell ref="B6:E6"/>
    <mergeCell ref="B7:E7"/>
    <mergeCell ref="A8:A33"/>
    <mergeCell ref="C8:D8"/>
    <mergeCell ref="B9:B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Clinic Monthly Report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Jacopo Rovarini</cp:lastModifiedBy>
  <dcterms:created xsi:type="dcterms:W3CDTF">2021-09-15T12:06:25Z</dcterms:created>
  <dcterms:modified xsi:type="dcterms:W3CDTF">2022-08-05T12:32:42Z</dcterms:modified>
</cp:coreProperties>
</file>