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pilepsy Clinics_Tools\Epilepsy Clinic Registers and Forms\"/>
    </mc:Choice>
  </mc:AlternateContent>
  <xr:revisionPtr revIDLastSave="0" documentId="8_{CE3E80D8-FD5A-44EC-A40F-EAECBB3F0F2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AEDs monthly report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18" i="1" l="1"/>
  <c r="K13" i="1" l="1"/>
  <c r="M14" i="1" l="1"/>
  <c r="M15" i="1"/>
  <c r="M16" i="1"/>
  <c r="M17" i="1"/>
  <c r="M18" i="1"/>
  <c r="N18" i="1" s="1"/>
  <c r="M13" i="1"/>
  <c r="N13" i="1" l="1"/>
  <c r="K17" i="1" l="1"/>
  <c r="N17" i="1" s="1"/>
  <c r="K15" i="1" l="1"/>
  <c r="N15" i="1" s="1"/>
  <c r="K16" i="1"/>
  <c r="N16" i="1" s="1"/>
  <c r="K14" i="1" l="1"/>
  <c r="N14" i="1" s="1"/>
</calcChain>
</file>

<file path=xl/sharedStrings.xml><?xml version="1.0" encoding="utf-8"?>
<sst xmlns="http://schemas.openxmlformats.org/spreadsheetml/2006/main" count="42" uniqueCount="39">
  <si>
    <t>REPUBLIC OF SOUTH SUDAN
MINISTRY OF HEALTH
MONTHLY HEALTH FACILITY AND REQUISITION VOUCHER</t>
  </si>
  <si>
    <t xml:space="preserve">State: </t>
  </si>
  <si>
    <t>County:</t>
  </si>
  <si>
    <t>Payam:</t>
  </si>
  <si>
    <t>Reporting Month/Year:</t>
  </si>
  <si>
    <t>S/No.</t>
  </si>
  <si>
    <t>Description of Items</t>
  </si>
  <si>
    <t>Unit</t>
  </si>
  <si>
    <t>Opening Stock</t>
  </si>
  <si>
    <t>Quantity Received</t>
  </si>
  <si>
    <t>Quantity Issued/ Dispensed</t>
  </si>
  <si>
    <t>Losses/Adjustments</t>
  </si>
  <si>
    <t>Quantity Expired</t>
  </si>
  <si>
    <t>Quantity of Short dated Product</t>
  </si>
  <si>
    <t>Stock Out Days</t>
  </si>
  <si>
    <t>Current Stock</t>
  </si>
  <si>
    <t>Average Monthly Consumption (AMC)</t>
  </si>
  <si>
    <t>Maximum Stock</t>
  </si>
  <si>
    <t>Quantity Ordered</t>
  </si>
  <si>
    <t>[A]</t>
  </si>
  <si>
    <t>[B]</t>
  </si>
  <si>
    <t>[C]</t>
  </si>
  <si>
    <t>[-/+D]</t>
  </si>
  <si>
    <t>[E]</t>
  </si>
  <si>
    <t>&lt;6 month</t>
  </si>
  <si>
    <t>[F = A + B - C ± D - E]</t>
  </si>
  <si>
    <t>[G = 7 x AMC]</t>
  </si>
  <si>
    <t>[H = G - F]</t>
  </si>
  <si>
    <t>Carbamazepine 200mg tablet</t>
  </si>
  <si>
    <t>Tablet</t>
  </si>
  <si>
    <t>Phenobarbital 30mg</t>
  </si>
  <si>
    <t>Phenobarbital 200mg injection</t>
  </si>
  <si>
    <t>Vial</t>
  </si>
  <si>
    <t>Phenytoin 100mg</t>
  </si>
  <si>
    <t>Phenytoin 100mg injection</t>
  </si>
  <si>
    <t>Ampoule</t>
  </si>
  <si>
    <t xml:space="preserve">Valpraote 200mg </t>
  </si>
  <si>
    <t xml:space="preserve">               -</t>
  </si>
  <si>
    <t>Name/Level of facility: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</si>
</sst>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-* #,##0_-;\-* #,##0_-;_-* &quot;-&quot;??_-;_-@_-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Sylfae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27">
    <xf numFmtId="0" fontId="0" fillId="0" borderId="0" xfId="0"/>
    <xf numFmtId="0" fontId="2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/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4" fillId="0" borderId="1" xfId="0" applyFont="1" applyBorder="1"/>
    <xf numFmtId="0" fontId="4" fillId="0" borderId="1" xfId="0" applyFont="1" applyFill="1" applyBorder="1"/>
    <xf numFmtId="166" fontId="4" fillId="0" borderId="1" xfId="1" applyNumberFormat="1" applyFont="1" applyBorder="1"/>
    <xf numFmtId="166" fontId="5" fillId="0" borderId="1" xfId="0" applyNumberFormat="1" applyFont="1" applyFill="1" applyBorder="1"/>
    <xf numFmtId="166" fontId="5" fillId="0" borderId="1" xfId="1" applyNumberFormat="1" applyFont="1" applyFill="1" applyBorder="1"/>
    <xf numFmtId="165" fontId="4" fillId="0" borderId="1" xfId="1" applyNumberFormat="1" applyFont="1" applyBorder="1"/>
    <xf numFmtId="164" fontId="9" fillId="0" borderId="1" xfId="1" applyFont="1" applyFill="1" applyBorder="1"/>
    <xf numFmtId="164" fontId="7" fillId="0" borderId="1" xfId="1" applyFont="1" applyFill="1" applyBorder="1"/>
    <xf numFmtId="165" fontId="7" fillId="0" borderId="1" xfId="1" applyNumberFormat="1" applyFont="1" applyFill="1" applyBorder="1"/>
    <xf numFmtId="166" fontId="8" fillId="0" borderId="1" xfId="1" applyNumberFormat="1" applyFont="1" applyFill="1" applyBorder="1"/>
    <xf numFmtId="166" fontId="4" fillId="2" borderId="1" xfId="1" applyNumberFormat="1" applyFont="1" applyFill="1" applyBorder="1"/>
    <xf numFmtId="0" fontId="4" fillId="0" borderId="1" xfId="0" applyFont="1" applyBorder="1" applyAlignment="1">
      <alignment horizontal="center"/>
    </xf>
    <xf numFmtId="0" fontId="2" fillId="0" borderId="1" xfId="0" applyFont="1" applyBorder="1" applyAlignment="1">
      <alignment horizontal="right" vertical="center"/>
    </xf>
    <xf numFmtId="17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/>
    </xf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topLeftCell="A8" workbookViewId="0">
      <selection activeCell="D23" sqref="D23"/>
    </sheetView>
  </sheetViews>
  <sheetFormatPr defaultColWidth="11.453125" defaultRowHeight="14.5" x14ac:dyDescent="0.35"/>
  <cols>
    <col min="2" max="2" width="26.453125" bestFit="1" customWidth="1"/>
    <col min="11" max="11" width="12.453125" bestFit="1" customWidth="1"/>
    <col min="12" max="12" width="15.1796875" bestFit="1" customWidth="1"/>
  </cols>
  <sheetData>
    <row r="1" spans="1:14" ht="15" customHeight="1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ht="15" customHeight="1" x14ac:dyDescent="0.35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ht="15" customHeight="1" x14ac:dyDescent="0.35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4" ht="15" customHeight="1" x14ac:dyDescent="0.35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15" customHeight="1" x14ac:dyDescent="0.3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</row>
    <row r="6" spans="1:14" ht="15" customHeight="1" x14ac:dyDescent="0.35">
      <c r="A6" s="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7"/>
    </row>
    <row r="7" spans="1:14" ht="15" x14ac:dyDescent="0.35">
      <c r="A7" s="25" t="s">
        <v>38</v>
      </c>
      <c r="B7" s="25"/>
      <c r="C7" s="20" t="s">
        <v>1</v>
      </c>
      <c r="D7" s="20"/>
      <c r="E7" s="22"/>
      <c r="F7" s="22"/>
      <c r="G7" s="22"/>
      <c r="H7" s="20" t="s">
        <v>2</v>
      </c>
      <c r="I7" s="20"/>
      <c r="J7" s="26"/>
      <c r="K7" s="26"/>
      <c r="L7" s="1" t="s">
        <v>3</v>
      </c>
      <c r="M7" s="22"/>
      <c r="N7" s="22"/>
    </row>
    <row r="8" spans="1:14" x14ac:dyDescent="0.35">
      <c r="A8" s="19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</row>
    <row r="9" spans="1:14" ht="15" x14ac:dyDescent="0.35">
      <c r="A9" s="20" t="s">
        <v>4</v>
      </c>
      <c r="B9" s="20"/>
      <c r="C9" s="20"/>
      <c r="D9" s="20"/>
      <c r="E9" s="20"/>
      <c r="F9" s="21"/>
      <c r="G9" s="22"/>
      <c r="H9" s="22"/>
      <c r="I9" s="22"/>
      <c r="J9" s="22"/>
      <c r="K9" s="22"/>
      <c r="L9" s="22"/>
      <c r="M9" s="22"/>
      <c r="N9" s="22"/>
    </row>
    <row r="10" spans="1:14" x14ac:dyDescent="0.35">
      <c r="A10" s="19"/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56" x14ac:dyDescent="0.35">
      <c r="A11" s="23" t="s">
        <v>5</v>
      </c>
      <c r="B11" s="23" t="s">
        <v>6</v>
      </c>
      <c r="C11" s="23" t="s">
        <v>7</v>
      </c>
      <c r="D11" s="2" t="s">
        <v>8</v>
      </c>
      <c r="E11" s="2" t="s">
        <v>9</v>
      </c>
      <c r="F11" s="2" t="s">
        <v>10</v>
      </c>
      <c r="G11" s="2" t="s">
        <v>11</v>
      </c>
      <c r="H11" s="2" t="s">
        <v>12</v>
      </c>
      <c r="I11" s="2" t="s">
        <v>13</v>
      </c>
      <c r="J11" s="2" t="s">
        <v>14</v>
      </c>
      <c r="K11" s="2" t="s">
        <v>15</v>
      </c>
      <c r="L11" s="2" t="s">
        <v>16</v>
      </c>
      <c r="M11" s="2" t="s">
        <v>17</v>
      </c>
      <c r="N11" s="2" t="s">
        <v>18</v>
      </c>
    </row>
    <row r="12" spans="1:14" ht="28" x14ac:dyDescent="0.35">
      <c r="A12" s="23"/>
      <c r="B12" s="23"/>
      <c r="C12" s="23"/>
      <c r="D12" s="2" t="s">
        <v>19</v>
      </c>
      <c r="E12" s="2" t="s">
        <v>20</v>
      </c>
      <c r="F12" s="2" t="s">
        <v>21</v>
      </c>
      <c r="G12" s="2" t="s">
        <v>22</v>
      </c>
      <c r="H12" s="2" t="s">
        <v>23</v>
      </c>
      <c r="I12" s="2" t="s">
        <v>24</v>
      </c>
      <c r="J12" s="2"/>
      <c r="K12" s="2" t="s">
        <v>25</v>
      </c>
      <c r="L12" s="3"/>
      <c r="M12" s="2" t="s">
        <v>26</v>
      </c>
      <c r="N12" s="2" t="s">
        <v>27</v>
      </c>
    </row>
    <row r="13" spans="1:14" ht="15.5" x14ac:dyDescent="0.35">
      <c r="A13" s="4">
        <v>1</v>
      </c>
      <c r="B13" s="4" t="s">
        <v>28</v>
      </c>
      <c r="C13" s="4" t="s">
        <v>29</v>
      </c>
      <c r="D13" s="12">
        <v>0</v>
      </c>
      <c r="E13" s="10">
        <v>0</v>
      </c>
      <c r="F13" s="10">
        <v>0</v>
      </c>
      <c r="G13" s="8">
        <v>0</v>
      </c>
      <c r="H13" s="9">
        <v>0</v>
      </c>
      <c r="I13" s="9">
        <v>0</v>
      </c>
      <c r="J13" s="4">
        <v>0</v>
      </c>
      <c r="K13" s="18">
        <f>+D13+E13-F13-G13</f>
        <v>0</v>
      </c>
      <c r="L13" s="14">
        <v>0</v>
      </c>
      <c r="M13" s="4">
        <f>L13*7</f>
        <v>0</v>
      </c>
      <c r="N13" s="11">
        <f t="shared" ref="N13:N15" si="0">M13-K13</f>
        <v>0</v>
      </c>
    </row>
    <row r="14" spans="1:14" ht="15.5" x14ac:dyDescent="0.35">
      <c r="A14" s="4">
        <v>2</v>
      </c>
      <c r="B14" s="4" t="s">
        <v>30</v>
      </c>
      <c r="C14" s="4" t="s">
        <v>29</v>
      </c>
      <c r="D14" s="13">
        <v>0</v>
      </c>
      <c r="E14" s="10">
        <v>0</v>
      </c>
      <c r="F14" s="10">
        <v>0</v>
      </c>
      <c r="G14" s="8">
        <v>0</v>
      </c>
      <c r="H14" s="9">
        <v>0</v>
      </c>
      <c r="I14" s="9">
        <v>0</v>
      </c>
      <c r="J14" s="4">
        <v>0</v>
      </c>
      <c r="K14" s="10">
        <f>+D14+E14-F14-G14</f>
        <v>0</v>
      </c>
      <c r="L14" s="15">
        <v>0</v>
      </c>
      <c r="M14" s="4">
        <f t="shared" ref="M14:M18" si="1">L14*7</f>
        <v>0</v>
      </c>
      <c r="N14" s="11">
        <f t="shared" si="0"/>
        <v>0</v>
      </c>
    </row>
    <row r="15" spans="1:14" ht="15.5" x14ac:dyDescent="0.35">
      <c r="A15" s="4">
        <v>3</v>
      </c>
      <c r="B15" s="4" t="s">
        <v>31</v>
      </c>
      <c r="C15" s="4" t="s">
        <v>32</v>
      </c>
      <c r="D15" s="13">
        <v>0</v>
      </c>
      <c r="E15" s="10">
        <v>0</v>
      </c>
      <c r="F15" s="10">
        <v>0</v>
      </c>
      <c r="G15" s="8">
        <v>0</v>
      </c>
      <c r="H15" s="9">
        <v>0</v>
      </c>
      <c r="I15" s="9">
        <v>0</v>
      </c>
      <c r="J15" s="4">
        <v>0</v>
      </c>
      <c r="K15" s="10">
        <f t="shared" ref="K15:K16" si="2">+D15+E15-F15-G15</f>
        <v>0</v>
      </c>
      <c r="L15" s="15">
        <v>0</v>
      </c>
      <c r="M15" s="4">
        <f t="shared" si="1"/>
        <v>0</v>
      </c>
      <c r="N15" s="11">
        <f t="shared" si="0"/>
        <v>0</v>
      </c>
    </row>
    <row r="16" spans="1:14" ht="15.5" x14ac:dyDescent="0.35">
      <c r="A16" s="4">
        <v>4</v>
      </c>
      <c r="B16" s="4" t="s">
        <v>33</v>
      </c>
      <c r="C16" s="4" t="s">
        <v>29</v>
      </c>
      <c r="D16" s="13">
        <v>0</v>
      </c>
      <c r="E16" s="10">
        <v>0</v>
      </c>
      <c r="F16" s="10">
        <v>0</v>
      </c>
      <c r="G16" s="8">
        <v>0</v>
      </c>
      <c r="H16" s="9">
        <v>0</v>
      </c>
      <c r="I16" s="9">
        <v>0</v>
      </c>
      <c r="J16" s="4">
        <v>0</v>
      </c>
      <c r="K16" s="10">
        <f t="shared" si="2"/>
        <v>0</v>
      </c>
      <c r="L16" s="16">
        <v>0</v>
      </c>
      <c r="M16" s="4">
        <f t="shared" si="1"/>
        <v>0</v>
      </c>
      <c r="N16" s="11">
        <f t="shared" ref="N16:N18" si="3">M16-K16</f>
        <v>0</v>
      </c>
    </row>
    <row r="17" spans="1:14" x14ac:dyDescent="0.35">
      <c r="A17" s="4">
        <v>5</v>
      </c>
      <c r="B17" s="4" t="s">
        <v>34</v>
      </c>
      <c r="C17" s="4" t="s">
        <v>35</v>
      </c>
      <c r="D17" s="13">
        <v>0</v>
      </c>
      <c r="E17" s="10">
        <v>0</v>
      </c>
      <c r="F17" s="10">
        <v>0</v>
      </c>
      <c r="G17" s="8">
        <v>0</v>
      </c>
      <c r="H17" s="9">
        <v>0</v>
      </c>
      <c r="I17" s="9">
        <v>0</v>
      </c>
      <c r="J17" s="4">
        <v>0</v>
      </c>
      <c r="K17" s="10">
        <f>+D17+E17-F17-G17</f>
        <v>0</v>
      </c>
      <c r="L17" s="17">
        <v>0</v>
      </c>
      <c r="M17" s="4">
        <f t="shared" si="1"/>
        <v>0</v>
      </c>
      <c r="N17" s="11">
        <f t="shared" si="3"/>
        <v>0</v>
      </c>
    </row>
    <row r="18" spans="1:14" ht="15.5" x14ac:dyDescent="0.35">
      <c r="A18" s="4">
        <v>6</v>
      </c>
      <c r="B18" s="4" t="s">
        <v>36</v>
      </c>
      <c r="C18" s="4" t="s">
        <v>29</v>
      </c>
      <c r="D18" s="13">
        <v>0</v>
      </c>
      <c r="E18" s="10">
        <v>0</v>
      </c>
      <c r="F18" s="10">
        <v>0</v>
      </c>
      <c r="G18" s="8">
        <v>0</v>
      </c>
      <c r="H18" s="9">
        <v>0</v>
      </c>
      <c r="I18" s="9">
        <v>0</v>
      </c>
      <c r="J18" s="4">
        <v>0</v>
      </c>
      <c r="K18" s="10">
        <f>+D18+E18-F18-G18</f>
        <v>0</v>
      </c>
      <c r="L18" s="16">
        <v>0</v>
      </c>
      <c r="M18" s="4">
        <f t="shared" si="1"/>
        <v>0</v>
      </c>
      <c r="N18" s="11">
        <f t="shared" si="3"/>
        <v>0</v>
      </c>
    </row>
    <row r="21" spans="1:14" x14ac:dyDescent="0.35">
      <c r="F21" t="s">
        <v>37</v>
      </c>
    </row>
  </sheetData>
  <protectedRanges>
    <protectedRange sqref="F9 D13:H18 J13:L18" name="Range1"/>
  </protectedRanges>
  <mergeCells count="14">
    <mergeCell ref="M7:N7"/>
    <mergeCell ref="A1:N5"/>
    <mergeCell ref="A7:B7"/>
    <mergeCell ref="C7:D7"/>
    <mergeCell ref="E7:G7"/>
    <mergeCell ref="H7:I7"/>
    <mergeCell ref="J7:K7"/>
    <mergeCell ref="A8:N8"/>
    <mergeCell ref="A9:E9"/>
    <mergeCell ref="F9:N9"/>
    <mergeCell ref="A10:N10"/>
    <mergeCell ref="A11:A12"/>
    <mergeCell ref="B11:B12"/>
    <mergeCell ref="C11:C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AEDs monthly report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x250</dc:creator>
  <cp:lastModifiedBy>Jacopo Rovarini</cp:lastModifiedBy>
  <dcterms:created xsi:type="dcterms:W3CDTF">2021-05-05T18:26:17Z</dcterms:created>
  <dcterms:modified xsi:type="dcterms:W3CDTF">2022-08-05T12:20:05Z</dcterms:modified>
</cp:coreProperties>
</file>